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4"/>
  </bookViews>
  <sheets>
    <sheet name="KL 1 s. I" sheetId="1" r:id="rId1"/>
    <sheet name="kl 1 s. II" sheetId="2" r:id="rId2"/>
    <sheet name="kl 2 s. I" sheetId="3" r:id="rId3"/>
    <sheet name="kl. 2 s. II" sheetId="4" r:id="rId4"/>
    <sheet name="kl. 3" sheetId="5" r:id="rId5"/>
  </sheets>
  <definedNames/>
  <calcPr fullCalcOnLoad="1"/>
</workbook>
</file>

<file path=xl/sharedStrings.xml><?xml version="1.0" encoding="utf-8"?>
<sst xmlns="http://schemas.openxmlformats.org/spreadsheetml/2006/main" count="591" uniqueCount="238">
  <si>
    <t>REALIZACJA  GODZIN  NAUCZANIA</t>
  </si>
  <si>
    <t xml:space="preserve"> </t>
  </si>
  <si>
    <t>KLASA  I C - I SEMESTR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</si>
  <si>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</si>
  <si>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</si>
  <si>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</si>
  <si>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</si>
  <si>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</si>
  <si>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</si>
  <si>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</si>
  <si>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</si>
  <si>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</si>
  <si>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</si>
  <si>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</si>
  <si>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</si>
  <si>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</si>
  <si>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</si>
  <si>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</si>
  <si>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</si>
  <si>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</si>
  <si>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</si>
  <si>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</si>
  <si>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</si>
  <si>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</si>
  <si>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SUMA</t>
  </si>
  <si>
    <t>PONIEDZIAŁEK</t>
  </si>
  <si>
    <t>1-5.09</t>
  </si>
  <si>
    <t>8-12.09</t>
  </si>
  <si>
    <t>15-19.09</t>
  </si>
  <si>
    <t>22-26.09</t>
  </si>
  <si>
    <t>29-3.10</t>
  </si>
  <si>
    <t>6-10.10</t>
  </si>
  <si>
    <t>13-17.10</t>
  </si>
  <si>
    <t>20-24.10</t>
  </si>
  <si>
    <t>27-31.10</t>
  </si>
  <si>
    <t>3-7.11</t>
  </si>
  <si>
    <t>10-14.11</t>
  </si>
  <si>
    <t>17-21.11</t>
  </si>
  <si>
    <t>24-28.11</t>
  </si>
  <si>
    <t>1-5.12</t>
  </si>
  <si>
    <t>8-12.12</t>
  </si>
  <si>
    <t>15-19.12</t>
  </si>
  <si>
    <t>29-2.01</t>
  </si>
  <si>
    <t>5-9.01</t>
  </si>
  <si>
    <t>12-16.01</t>
  </si>
  <si>
    <t>19-23.01</t>
  </si>
  <si>
    <t>26-30.01</t>
  </si>
  <si>
    <t>J. POLSKI (2)</t>
  </si>
  <si>
    <t>WF (2)</t>
  </si>
  <si>
    <t>GODZ. WYCH</t>
  </si>
  <si>
    <t>MATEMATYKA</t>
  </si>
  <si>
    <t>FIZYKA</t>
  </si>
  <si>
    <t>WTOREK</t>
  </si>
  <si>
    <t>WF</t>
  </si>
  <si>
    <t xml:space="preserve">RELIGIA </t>
  </si>
  <si>
    <t>HISTORIA</t>
  </si>
  <si>
    <t>J. ANGIELSKI</t>
  </si>
  <si>
    <t>GEOGRAFIA</t>
  </si>
  <si>
    <t>ŚRODA</t>
  </si>
  <si>
    <r>
      <t xml:space="preserve">Zaj. Prakt. I gr (5)  </t>
    </r>
    <r>
      <rPr>
        <i/>
        <sz val="8"/>
        <color indexed="63"/>
        <rFont val="Czcionka tekstu podstawowego"/>
        <family val="2"/>
      </rPr>
      <t>Wąsik</t>
    </r>
  </si>
  <si>
    <r>
      <t xml:space="preserve">Zaj. Prakt. II gr (5)  </t>
    </r>
    <r>
      <rPr>
        <i/>
        <sz val="8"/>
        <color indexed="63"/>
        <rFont val="Czcionka tekstu podstawowego"/>
        <family val="2"/>
      </rPr>
      <t>Malada</t>
    </r>
  </si>
  <si>
    <r>
      <t>TPZ -</t>
    </r>
    <r>
      <rPr>
        <i/>
        <sz val="11"/>
        <color indexed="63"/>
        <rFont val="Czcionka tekstu podstawowego"/>
        <family val="0"/>
      </rPr>
      <t xml:space="preserve"> II gr</t>
    </r>
    <r>
      <rPr>
        <i/>
        <sz val="8"/>
        <color indexed="63"/>
        <rFont val="Czcionka tekstu podstawowego"/>
        <family val="0"/>
      </rPr>
      <t xml:space="preserve"> (2) Malada</t>
    </r>
  </si>
  <si>
    <r>
      <t>TPZ -</t>
    </r>
    <r>
      <rPr>
        <i/>
        <sz val="11"/>
        <color indexed="63"/>
        <rFont val="Czcionka tekstu podstawowego"/>
        <family val="0"/>
      </rPr>
      <t xml:space="preserve"> II gr</t>
    </r>
    <r>
      <rPr>
        <i/>
        <sz val="8"/>
        <color indexed="63"/>
        <rFont val="Czcionka tekstu podstawowego"/>
        <family val="0"/>
      </rPr>
      <t xml:space="preserve"> (4) Malada</t>
    </r>
  </si>
  <si>
    <t>CZWARTEK</t>
  </si>
  <si>
    <r>
      <t xml:space="preserve">Zaj. Prakt. I gr (5)  </t>
    </r>
    <r>
      <rPr>
        <sz val="8"/>
        <color indexed="63"/>
        <rFont val="Czcionka tekstu podstawowego"/>
        <family val="2"/>
      </rPr>
      <t>W</t>
    </r>
    <r>
      <rPr>
        <i/>
        <sz val="8"/>
        <color indexed="63"/>
        <rFont val="Czcionka tekstu podstawowego"/>
        <family val="2"/>
      </rPr>
      <t>ąsik</t>
    </r>
  </si>
  <si>
    <t>PIĄTEK</t>
  </si>
  <si>
    <r>
      <t xml:space="preserve">TPZ I gr (3) </t>
    </r>
    <r>
      <rPr>
        <i/>
        <sz val="8"/>
        <color indexed="63"/>
        <rFont val="Czcionka tekstu podstawowego"/>
        <family val="0"/>
      </rPr>
      <t>Fornal</t>
    </r>
  </si>
  <si>
    <r>
      <t>TPZ I gr (3)</t>
    </r>
    <r>
      <rPr>
        <i/>
        <sz val="11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Fornal</t>
    </r>
  </si>
  <si>
    <r>
      <t xml:space="preserve">TPZ I gr (2) </t>
    </r>
    <r>
      <rPr>
        <i/>
        <sz val="8"/>
        <color indexed="63"/>
        <rFont val="Czcionka tekstu podstawowego"/>
        <family val="2"/>
      </rPr>
      <t>Wąsik</t>
    </r>
  </si>
  <si>
    <r>
      <t xml:space="preserve">PDG </t>
    </r>
    <r>
      <rPr>
        <i/>
        <sz val="8"/>
        <color indexed="63"/>
        <rFont val="Czcionka tekstu podstawowego"/>
        <family val="0"/>
      </rPr>
      <t>Fornal</t>
    </r>
  </si>
  <si>
    <r>
      <t xml:space="preserve">TPZ II gr (4) </t>
    </r>
    <r>
      <rPr>
        <i/>
        <sz val="8"/>
        <color indexed="63"/>
        <rFont val="Czcionka tekstu podstawowego"/>
        <family val="2"/>
      </rPr>
      <t>Malada</t>
    </r>
  </si>
  <si>
    <r>
      <t xml:space="preserve">TPZ II gr (2) </t>
    </r>
    <r>
      <rPr>
        <i/>
        <sz val="8"/>
        <color indexed="63"/>
        <rFont val="Czcionka tekstu podstawowego"/>
        <family val="2"/>
      </rPr>
      <t>Malada</t>
    </r>
  </si>
  <si>
    <t>PRZEDMIOT</t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</si>
  <si>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</si>
  <si>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OBOWIĄZKOWA LICZBA GODZIN REALIZACJI NA </t>
    </r>
    <r>
      <rPr>
        <b/>
        <sz val="8"/>
        <color indexed="63"/>
        <rFont val="Czcionka tekstu podstawowego"/>
        <family val="0"/>
      </rPr>
      <t>CAŁY ROK SZKOLNY</t>
    </r>
  </si>
  <si>
    <t>j.polski</t>
  </si>
  <si>
    <t>j.angielski</t>
  </si>
  <si>
    <t>historia</t>
  </si>
  <si>
    <t>fizyka</t>
  </si>
  <si>
    <t>matematyka</t>
  </si>
  <si>
    <t>geografia</t>
  </si>
  <si>
    <t>w-f</t>
  </si>
  <si>
    <t>PDG</t>
  </si>
  <si>
    <r>
      <t xml:space="preserve">TPZ - I gr  </t>
    </r>
    <r>
      <rPr>
        <i/>
        <sz val="8"/>
        <color indexed="63"/>
        <rFont val="Czcionka tekstu podstawowego"/>
        <family val="0"/>
      </rPr>
      <t>Wąsik</t>
    </r>
  </si>
  <si>
    <r>
      <t xml:space="preserve">TPZ – II gr </t>
    </r>
    <r>
      <rPr>
        <i/>
        <sz val="8"/>
        <color indexed="63"/>
        <rFont val="Czcionka tekstu podstawowego"/>
        <family val="0"/>
      </rPr>
      <t>Malada</t>
    </r>
  </si>
  <si>
    <r>
      <t xml:space="preserve">TPZ – I gr  </t>
    </r>
    <r>
      <rPr>
        <i/>
        <sz val="8"/>
        <color indexed="63"/>
        <rFont val="Czcionka tekstu podstawowego"/>
        <family val="0"/>
      </rPr>
      <t>Fornal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</si>
  <si>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>Malada</t>
    </r>
  </si>
  <si>
    <r>
      <t xml:space="preserve">Zaj. Prakt. II gr   </t>
    </r>
    <r>
      <rPr>
        <i/>
        <sz val="8"/>
        <color indexed="63"/>
        <rFont val="Czcionka tekstu podstawowego"/>
        <family val="0"/>
      </rPr>
      <t>Wąsik</t>
    </r>
  </si>
  <si>
    <t>religia</t>
  </si>
  <si>
    <t>KLASA  I C - II SEMESTR</t>
  </si>
  <si>
    <t>I SEMESTR</t>
  </si>
  <si>
    <t>22 TYDZ</t>
  </si>
  <si>
    <t>23 TYDZ</t>
  </si>
  <si>
    <t>24 TYDZ</t>
  </si>
  <si>
    <t>25 TYDZ</t>
  </si>
  <si>
    <t>26 TYDZ</t>
  </si>
  <si>
    <t>27 TYDZ</t>
  </si>
  <si>
    <t>28 TYDZ</t>
  </si>
  <si>
    <t>29 TYDZ</t>
  </si>
  <si>
    <t>30 TYDZ</t>
  </si>
  <si>
    <t>31 TYDZ</t>
  </si>
  <si>
    <t>32 TYDZ</t>
  </si>
  <si>
    <t>33 TYDZ</t>
  </si>
  <si>
    <t>34 TYDZ</t>
  </si>
  <si>
    <t>35 TYDZ</t>
  </si>
  <si>
    <t>36 TYDZ</t>
  </si>
  <si>
    <t>37 TYDZ</t>
  </si>
  <si>
    <t>38 TYDZ</t>
  </si>
  <si>
    <t>39 TYDZ</t>
  </si>
  <si>
    <t>40 TYDZ</t>
  </si>
  <si>
    <t>II SEMESTR</t>
  </si>
  <si>
    <t>2-6.02</t>
  </si>
  <si>
    <t>9-13.02</t>
  </si>
  <si>
    <t>2-6.03</t>
  </si>
  <si>
    <t>9-13.03</t>
  </si>
  <si>
    <t>16-20.03</t>
  </si>
  <si>
    <t>23-27.03</t>
  </si>
  <si>
    <t>30-3.04</t>
  </si>
  <si>
    <t>6-10.04</t>
  </si>
  <si>
    <t>13-17.04</t>
  </si>
  <si>
    <t>20-24.04</t>
  </si>
  <si>
    <t>27-1.05</t>
  </si>
  <si>
    <t>4-8.05</t>
  </si>
  <si>
    <t>11-15.05</t>
  </si>
  <si>
    <t>18-22.05</t>
  </si>
  <si>
    <t>25-29.05</t>
  </si>
  <si>
    <t>1-5.06</t>
  </si>
  <si>
    <t>8-12.06</t>
  </si>
  <si>
    <t>15-19.06</t>
  </si>
  <si>
    <t>22-26.06</t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</si>
  <si>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12"/>
        <color indexed="63"/>
        <rFont val="Czcionka tekstu podstawowego"/>
        <family val="0"/>
      </rPr>
      <t>II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PÓŁROCZU</t>
    </r>
  </si>
  <si>
    <r>
      <t xml:space="preserve">                                         LICZBA GODZIN PRZEPRACOWANYCH                 W</t>
    </r>
    <r>
      <rPr>
        <b/>
        <sz val="11"/>
        <color indexed="63"/>
        <rFont val="Czcionka tekstu podstawowego"/>
        <family val="0"/>
      </rPr>
      <t xml:space="preserve">         </t>
    </r>
    <r>
      <rPr>
        <b/>
        <sz val="9"/>
        <color indexed="63"/>
        <rFont val="Czcionka tekstu podstawowego"/>
        <family val="0"/>
      </rPr>
      <t>ROKU  SZKOLNYM</t>
    </r>
  </si>
  <si>
    <r>
      <t>OBOWIĄZKOWA</t>
    </r>
    <r>
      <rPr>
        <b/>
        <sz val="7"/>
        <color indexed="63"/>
        <rFont val="Czcionka tekstu podstawowego"/>
        <family val="0"/>
      </rPr>
      <t xml:space="preserve"> LICZBA GODZIN REALIZACJI NA             </t>
    </r>
    <r>
      <rPr>
        <b/>
        <sz val="9"/>
        <color indexed="63"/>
        <rFont val="Czcionka tekstu podstawowego"/>
        <family val="0"/>
      </rPr>
      <t>CAŁY ROK SZKOLNY</t>
    </r>
  </si>
  <si>
    <t>KLASA  II C - I SEMESTR</t>
  </si>
  <si>
    <t>1-4.09</t>
  </si>
  <si>
    <t>7-11.09</t>
  </si>
  <si>
    <t>14-18.09</t>
  </si>
  <si>
    <t>21-25.09</t>
  </si>
  <si>
    <t>28-2.10</t>
  </si>
  <si>
    <t>5-9.10</t>
  </si>
  <si>
    <t>12-16.10</t>
  </si>
  <si>
    <t>19-23.10</t>
  </si>
  <si>
    <t>26-30.10</t>
  </si>
  <si>
    <t>2-6.11</t>
  </si>
  <si>
    <t>9-13.11</t>
  </si>
  <si>
    <t>16-20.11</t>
  </si>
  <si>
    <t>23-27.11</t>
  </si>
  <si>
    <t>30-4.12</t>
  </si>
  <si>
    <t>7-11.12</t>
  </si>
  <si>
    <t>14-18.12</t>
  </si>
  <si>
    <t>21-25.12</t>
  </si>
  <si>
    <t>4-8.01</t>
  </si>
  <si>
    <t>11-15.01</t>
  </si>
  <si>
    <t>1-5.02</t>
  </si>
  <si>
    <r>
      <t>Zaj. Prakt. II gr (5)</t>
    </r>
    <r>
      <rPr>
        <i/>
        <sz val="8"/>
        <color indexed="63"/>
        <rFont val="Czcionka tekstu podstawowego"/>
        <family val="0"/>
      </rPr>
      <t xml:space="preserve"> Trzop</t>
    </r>
  </si>
  <si>
    <t>EDU</t>
  </si>
  <si>
    <t>J.POLSKI</t>
  </si>
  <si>
    <t>ZZW</t>
  </si>
  <si>
    <r>
      <t xml:space="preserve">TPZ II gr (2) </t>
    </r>
    <r>
      <rPr>
        <i/>
        <sz val="8"/>
        <color indexed="63"/>
        <rFont val="Czcionka tekstu podstawowego"/>
        <family val="2"/>
      </rPr>
      <t>Strzelecka</t>
    </r>
  </si>
  <si>
    <t>BIOLOGIA</t>
  </si>
  <si>
    <r>
      <t xml:space="preserve">TPZ I gr (4) </t>
    </r>
    <r>
      <rPr>
        <i/>
        <sz val="8"/>
        <color indexed="63"/>
        <rFont val="Czcionka tekstu podstawowego"/>
        <family val="0"/>
      </rPr>
      <t>Fornal</t>
    </r>
  </si>
  <si>
    <r>
      <t xml:space="preserve">TPZ II gr (4) </t>
    </r>
    <r>
      <rPr>
        <i/>
        <sz val="8"/>
        <color indexed="63"/>
        <rFont val="Czcionka tekstu podstawowego"/>
        <family val="2"/>
      </rPr>
      <t>Strzelecka</t>
    </r>
  </si>
  <si>
    <t>RELIGIA (2)</t>
  </si>
  <si>
    <t>WDŻ</t>
  </si>
  <si>
    <t>J. ANG I gr (2)</t>
  </si>
  <si>
    <t>J. ANG II gr (2)</t>
  </si>
  <si>
    <t>J. POLSKI</t>
  </si>
  <si>
    <t>PP</t>
  </si>
  <si>
    <t>j.angielski I gr</t>
  </si>
  <si>
    <t>j.angielski II gr.</t>
  </si>
  <si>
    <t>biologia</t>
  </si>
  <si>
    <r>
      <t xml:space="preserve">TPZ – II gr </t>
    </r>
    <r>
      <rPr>
        <i/>
        <sz val="8"/>
        <color indexed="63"/>
        <rFont val="Czcionka tekstu podstawowego"/>
        <family val="0"/>
      </rPr>
      <t>Strzelecka</t>
    </r>
  </si>
  <si>
    <r>
      <t xml:space="preserve">Zaj. Prakt. I gr   </t>
    </r>
    <r>
      <rPr>
        <i/>
        <sz val="8"/>
        <color indexed="63"/>
        <rFont val="Czcionka tekstu podstawowego"/>
        <family val="0"/>
      </rPr>
      <t xml:space="preserve"> Wąsik</t>
    </r>
  </si>
  <si>
    <r>
      <t xml:space="preserve">Zaj. Prakt. II gr  </t>
    </r>
    <r>
      <rPr>
        <i/>
        <sz val="8"/>
        <color indexed="63"/>
        <rFont val="Czcionka tekstu podstawowego"/>
        <family val="0"/>
      </rPr>
      <t>Trzop</t>
    </r>
  </si>
  <si>
    <t>zzw</t>
  </si>
  <si>
    <t>KLASA  II C - II SEMESTR</t>
  </si>
  <si>
    <t>8-12.02</t>
  </si>
  <si>
    <t>15-19.02</t>
  </si>
  <si>
    <t>22-26.02</t>
  </si>
  <si>
    <t>29-4.03</t>
  </si>
  <si>
    <t>7-11.03</t>
  </si>
  <si>
    <t>14-18.03</t>
  </si>
  <si>
    <t>21-25.03</t>
  </si>
  <si>
    <t>28-1.04</t>
  </si>
  <si>
    <t>4-8.04</t>
  </si>
  <si>
    <t>11-15.04</t>
  </si>
  <si>
    <t>18-22.04</t>
  </si>
  <si>
    <t>25-29.04</t>
  </si>
  <si>
    <t>2-6.05</t>
  </si>
  <si>
    <t>9-13.05</t>
  </si>
  <si>
    <t>16-20.05</t>
  </si>
  <si>
    <t>24-27.05</t>
  </si>
  <si>
    <t>30-3.06</t>
  </si>
  <si>
    <t>6-10.06</t>
  </si>
  <si>
    <t>13-17.06</t>
  </si>
  <si>
    <t>20-24.06</t>
  </si>
  <si>
    <t>j.angielski II gr</t>
  </si>
  <si>
    <t>1-2.09</t>
  </si>
  <si>
    <t>5-9.09</t>
  </si>
  <si>
    <t>12-16.09</t>
  </si>
  <si>
    <t>19-23.09</t>
  </si>
  <si>
    <t>26-30.09</t>
  </si>
  <si>
    <t>3-7.10</t>
  </si>
  <si>
    <t>10-14.10</t>
  </si>
  <si>
    <t>17-21.10</t>
  </si>
  <si>
    <t>24-28.10</t>
  </si>
  <si>
    <t>31-4.11</t>
  </si>
  <si>
    <t>7-11.11</t>
  </si>
  <si>
    <t>14-18.11</t>
  </si>
  <si>
    <t>21-25.11</t>
  </si>
  <si>
    <t>28-2.12</t>
  </si>
  <si>
    <t>5-9.12</t>
  </si>
  <si>
    <t>12-16.12</t>
  </si>
  <si>
    <t>19-23.12</t>
  </si>
  <si>
    <t>26-30.12</t>
  </si>
  <si>
    <t>2-6.01</t>
  </si>
  <si>
    <t>9-13.01</t>
  </si>
  <si>
    <t>16-20.01</t>
  </si>
  <si>
    <t>23-27.01</t>
  </si>
  <si>
    <r>
      <t xml:space="preserve">Zaj. Prakt. I gr (5)  </t>
    </r>
    <r>
      <rPr>
        <i/>
        <sz val="8"/>
        <color indexed="63"/>
        <rFont val="Czcionka tekstu podstawowego"/>
        <family val="2"/>
      </rPr>
      <t>Osoliński</t>
    </r>
  </si>
  <si>
    <t>Praktyki</t>
  </si>
  <si>
    <t>INF I gr</t>
  </si>
  <si>
    <t>INF II gr</t>
  </si>
  <si>
    <t>WOS</t>
  </si>
  <si>
    <r>
      <t xml:space="preserve">TPZ I gr (2) </t>
    </r>
    <r>
      <rPr>
        <i/>
        <sz val="8"/>
        <color indexed="63"/>
        <rFont val="Czcionka tekstu podstawowego"/>
        <family val="2"/>
      </rPr>
      <t>Fornal</t>
    </r>
  </si>
  <si>
    <r>
      <t xml:space="preserve">TPZ I gr (5) </t>
    </r>
    <r>
      <rPr>
        <i/>
        <sz val="8"/>
        <color indexed="63"/>
        <rFont val="Czcionka tekstu podstawowego"/>
        <family val="2"/>
      </rPr>
      <t>Fornal</t>
    </r>
  </si>
  <si>
    <r>
      <t>TPZ II gr (5)</t>
    </r>
    <r>
      <rPr>
        <i/>
        <sz val="11"/>
        <color indexed="63"/>
        <rFont val="Czcionka tekstu podstawowego"/>
        <family val="2"/>
      </rPr>
      <t xml:space="preserve"> </t>
    </r>
    <r>
      <rPr>
        <i/>
        <sz val="8"/>
        <color indexed="63"/>
        <rFont val="Czcionka tekstu podstawowego"/>
        <family val="0"/>
      </rPr>
      <t>Malada</t>
    </r>
  </si>
  <si>
    <t>CHEMIA</t>
  </si>
  <si>
    <t>J.ANG.</t>
  </si>
  <si>
    <t>JOZ</t>
  </si>
  <si>
    <t>wos</t>
  </si>
  <si>
    <t>chemia</t>
  </si>
  <si>
    <r>
      <t xml:space="preserve">TPZ - I gr  </t>
    </r>
    <r>
      <rPr>
        <i/>
        <sz val="8"/>
        <color indexed="63"/>
        <rFont val="Czcionka tekstu podstawowego"/>
        <family val="0"/>
      </rPr>
      <t>Fornal</t>
    </r>
  </si>
  <si>
    <r>
      <t xml:space="preserve">TPZ – II gr  </t>
    </r>
    <r>
      <rPr>
        <i/>
        <sz val="8"/>
        <color indexed="63"/>
        <rFont val="Czcionka tekstu podstawowego"/>
        <family val="0"/>
      </rPr>
      <t>Malada</t>
    </r>
  </si>
  <si>
    <r>
      <t xml:space="preserve">Zaj. Prakt. I gr    </t>
    </r>
    <r>
      <rPr>
        <i/>
        <sz val="8"/>
        <color indexed="63"/>
        <rFont val="Czcionka tekstu podstawowego"/>
        <family val="2"/>
      </rPr>
      <t>Osoliński.Wąsik</t>
    </r>
  </si>
  <si>
    <t>informatyka</t>
  </si>
  <si>
    <r>
      <t>LICZBA GODZIN PRZEPRACO-WANYCH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ROKU SZKOLNYM</t>
    </r>
  </si>
  <si>
    <t>KLASA  III C - ROK SZKOLNY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</si>
</sst>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Czcionka tekstu podstawowego"/>
      <family val="2"/>
    </font>
    <font>
      <b/>
      <sz val="14"/>
      <color indexed="63"/>
      <name val="Czcionka tekstu podstawowego"/>
      <family val="0"/>
    </font>
    <font>
      <b/>
      <sz val="10"/>
      <color indexed="63"/>
      <name val="Czcionka tekstu podstawowego"/>
      <family val="0"/>
    </font>
    <font>
      <sz val="10"/>
      <color indexed="63"/>
      <name val="Czcionka tekstu podstawowego"/>
      <family val="2"/>
    </font>
    <font>
      <i/>
      <sz val="8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sz val="8"/>
      <color indexed="63"/>
      <name val="Czcionka tekstu podstawowego"/>
      <family val="2"/>
    </font>
    <font>
      <b/>
      <sz val="7"/>
      <color indexed="63"/>
      <name val="Czcionka tekstu podstawowego"/>
      <family val="0"/>
    </font>
    <font>
      <b/>
      <sz val="12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b/>
      <sz val="8"/>
      <color indexed="63"/>
      <name val="Czcionka tekstu podstawowego"/>
      <family val="0"/>
    </font>
    <font>
      <sz val="11"/>
      <color indexed="63"/>
      <name val="Arial"/>
      <family val="2"/>
    </font>
    <font>
      <sz val="9"/>
      <color indexed="63"/>
      <name val="Czcionka tekstu podstawowego"/>
      <family val="0"/>
    </font>
    <font>
      <b/>
      <sz val="6"/>
      <color indexed="63"/>
      <name val="Czcionka tekstu podstawowego"/>
      <family val="0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4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4"/>
      <color rgb="FFFF0000"/>
      <name val="Czcionka tekstu podstawowego"/>
      <family val="0"/>
    </font>
    <font>
      <sz val="11"/>
      <color rgb="FFFF0000"/>
      <name val="Czcionka tekstu podstawowego"/>
      <family val="0"/>
    </font>
    <font>
      <b/>
      <sz val="10"/>
      <color rgb="FFFF0000"/>
      <name val="Czcionka tekstu podstawowego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17" borderId="0" xfId="0" applyFont="1" applyFill="1" applyAlignment="1">
      <alignment vertical="center"/>
    </xf>
    <xf numFmtId="0" fontId="19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2" borderId="11" xfId="44" applyNumberFormat="1" applyFont="1" applyFill="1" applyBorder="1" applyAlignment="1" applyProtection="1">
      <alignment horizontal="center" vertical="center"/>
      <protection/>
    </xf>
    <xf numFmtId="0" fontId="20" fillId="2" borderId="12" xfId="44" applyNumberFormat="1" applyFont="1" applyFill="1" applyBorder="1" applyAlignment="1" applyProtection="1">
      <alignment horizontal="center" vertical="center"/>
      <protection/>
    </xf>
    <xf numFmtId="0" fontId="20" fillId="2" borderId="13" xfId="44" applyNumberFormat="1" applyFont="1" applyFill="1" applyBorder="1" applyAlignment="1" applyProtection="1">
      <alignment horizontal="center" vertical="center"/>
      <protection/>
    </xf>
    <xf numFmtId="0" fontId="20" fillId="2" borderId="14" xfId="44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11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4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32" xfId="0" applyFont="1" applyBorder="1" applyAlignment="1">
      <alignment horizontal="center" vertical="center"/>
    </xf>
    <xf numFmtId="0" fontId="18" fillId="15" borderId="32" xfId="0" applyFont="1" applyFill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15" borderId="27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3" xfId="0" applyFont="1" applyFill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18" fillId="25" borderId="34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9" fillId="0" borderId="43" xfId="0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6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17" borderId="0" xfId="0" applyFont="1" applyFill="1" applyAlignment="1">
      <alignment/>
    </xf>
    <xf numFmtId="0" fontId="19" fillId="17" borderId="0" xfId="0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50" xfId="0" applyFont="1" applyBorder="1" applyAlignment="1">
      <alignment horizontal="center" vertical="center"/>
    </xf>
    <xf numFmtId="0" fontId="30" fillId="22" borderId="16" xfId="0" applyFont="1" applyFill="1" applyBorder="1" applyAlignment="1">
      <alignment horizontal="center" vertical="center"/>
    </xf>
    <xf numFmtId="0" fontId="20" fillId="2" borderId="51" xfId="44" applyNumberFormat="1" applyFont="1" applyFill="1" applyBorder="1" applyAlignment="1" applyProtection="1">
      <alignment horizontal="center" vertical="center"/>
      <protection/>
    </xf>
    <xf numFmtId="0" fontId="20" fillId="2" borderId="31" xfId="44" applyNumberFormat="1" applyFont="1" applyFill="1" applyBorder="1" applyAlignment="1" applyProtection="1">
      <alignment horizontal="center" vertical="center"/>
      <protection/>
    </xf>
    <xf numFmtId="0" fontId="20" fillId="2" borderId="17" xfId="44" applyNumberFormat="1" applyFont="1" applyFill="1" applyBorder="1" applyAlignment="1" applyProtection="1">
      <alignment horizontal="center" vertical="center"/>
      <protection/>
    </xf>
    <xf numFmtId="0" fontId="20" fillId="2" borderId="52" xfId="44" applyNumberFormat="1" applyFont="1" applyFill="1" applyBorder="1" applyAlignment="1" applyProtection="1">
      <alignment horizontal="center" vertical="center"/>
      <protection/>
    </xf>
    <xf numFmtId="0" fontId="28" fillId="22" borderId="41" xfId="4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 vertical="center"/>
    </xf>
    <xf numFmtId="0" fontId="18" fillId="22" borderId="4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15" borderId="26" xfId="0" applyFont="1" applyFill="1" applyBorder="1" applyAlignment="1">
      <alignment horizontal="center" vertical="center"/>
    </xf>
    <xf numFmtId="0" fontId="18" fillId="22" borderId="34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2" borderId="16" xfId="0" applyFont="1" applyFill="1" applyBorder="1" applyAlignment="1">
      <alignment horizontal="center" vertical="center"/>
    </xf>
    <xf numFmtId="0" fontId="18" fillId="19" borderId="27" xfId="0" applyFont="1" applyFill="1" applyBorder="1" applyAlignment="1">
      <alignment horizontal="center" vertical="center"/>
    </xf>
    <xf numFmtId="0" fontId="18" fillId="15" borderId="36" xfId="0" applyFont="1" applyFill="1" applyBorder="1" applyAlignment="1">
      <alignment horizontal="center" vertical="center"/>
    </xf>
    <xf numFmtId="0" fontId="18" fillId="19" borderId="36" xfId="0" applyFont="1" applyFill="1" applyBorder="1" applyAlignment="1">
      <alignment horizontal="center" vertical="center"/>
    </xf>
    <xf numFmtId="0" fontId="18" fillId="15" borderId="37" xfId="0" applyFont="1" applyFill="1" applyBorder="1" applyAlignment="1">
      <alignment horizontal="center" vertical="center"/>
    </xf>
    <xf numFmtId="0" fontId="18" fillId="19" borderId="37" xfId="0" applyFont="1" applyFill="1" applyBorder="1" applyAlignment="1">
      <alignment horizontal="center" vertical="center"/>
    </xf>
    <xf numFmtId="0" fontId="18" fillId="15" borderId="38" xfId="0" applyFont="1" applyFill="1" applyBorder="1" applyAlignment="1">
      <alignment horizontal="center" vertical="center"/>
    </xf>
    <xf numFmtId="0" fontId="18" fillId="19" borderId="38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55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18" fillId="26" borderId="59" xfId="0" applyFont="1" applyFill="1" applyBorder="1" applyAlignment="1">
      <alignment horizontal="center" vertical="center"/>
    </xf>
    <xf numFmtId="0" fontId="18" fillId="26" borderId="26" xfId="0" applyFont="1" applyFill="1" applyBorder="1" applyAlignment="1">
      <alignment horizontal="center" vertical="center"/>
    </xf>
    <xf numFmtId="0" fontId="18" fillId="26" borderId="21" xfId="0" applyFont="1" applyFill="1" applyBorder="1" applyAlignment="1">
      <alignment horizontal="center" vertical="center"/>
    </xf>
    <xf numFmtId="0" fontId="18" fillId="26" borderId="27" xfId="0" applyFont="1" applyFill="1" applyBorder="1" applyAlignment="1">
      <alignment horizontal="center" vertical="center"/>
    </xf>
    <xf numFmtId="0" fontId="18" fillId="26" borderId="22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11" borderId="3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11" borderId="37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11" borderId="38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0" borderId="39" xfId="0" applyFont="1" applyBorder="1" applyAlignment="1">
      <alignment vertical="center" wrapText="1"/>
    </xf>
    <xf numFmtId="0" fontId="4" fillId="2" borderId="12" xfId="44" applyNumberFormat="1" applyFont="1" applyFill="1" applyBorder="1" applyAlignment="1" applyProtection="1">
      <alignment horizontal="center" vertical="center"/>
      <protection/>
    </xf>
    <xf numFmtId="0" fontId="4" fillId="2" borderId="31" xfId="44" applyNumberFormat="1" applyFont="1" applyFill="1" applyBorder="1" applyAlignment="1" applyProtection="1">
      <alignment horizontal="center" vertical="center"/>
      <protection/>
    </xf>
    <xf numFmtId="0" fontId="4" fillId="2" borderId="41" xfId="44" applyNumberFormat="1" applyFont="1" applyFill="1" applyBorder="1" applyAlignment="1" applyProtection="1">
      <alignment horizontal="center" vertical="center"/>
      <protection/>
    </xf>
    <xf numFmtId="0" fontId="18" fillId="24" borderId="19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11" borderId="6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2" borderId="62" xfId="0" applyFont="1" applyFill="1" applyBorder="1" applyAlignment="1">
      <alignment horizontal="center" vertical="center"/>
    </xf>
    <xf numFmtId="0" fontId="18" fillId="22" borderId="63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22" borderId="41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11" borderId="6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left" vertical="center"/>
    </xf>
    <xf numFmtId="0" fontId="18" fillId="0" borderId="63" xfId="0" applyFont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29" fillId="0" borderId="63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32" fillId="2" borderId="11" xfId="44" applyNumberFormat="1" applyFont="1" applyFill="1" applyBorder="1" applyAlignment="1" applyProtection="1">
      <alignment horizontal="center" vertical="center"/>
      <protection/>
    </xf>
    <xf numFmtId="0" fontId="32" fillId="2" borderId="17" xfId="44" applyNumberFormat="1" applyFont="1" applyFill="1" applyBorder="1" applyAlignment="1" applyProtection="1">
      <alignment horizontal="center" vertical="center"/>
      <protection/>
    </xf>
    <xf numFmtId="0" fontId="32" fillId="2" borderId="12" xfId="44" applyNumberFormat="1" applyFont="1" applyFill="1" applyBorder="1" applyAlignment="1" applyProtection="1">
      <alignment horizontal="center" vertical="center"/>
      <protection/>
    </xf>
    <xf numFmtId="0" fontId="33" fillId="24" borderId="13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 wrapText="1"/>
    </xf>
    <xf numFmtId="0" fontId="18" fillId="0" borderId="67" xfId="0" applyFont="1" applyFill="1" applyBorder="1" applyAlignment="1">
      <alignment vertical="center" wrapText="1"/>
    </xf>
    <xf numFmtId="0" fontId="18" fillId="0" borderId="68" xfId="0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0" fontId="18" fillId="0" borderId="66" xfId="0" applyFont="1" applyFill="1" applyBorder="1" applyAlignment="1">
      <alignment vertical="center" wrapText="1"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4" fillId="24" borderId="7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18" fillId="0" borderId="67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36" fillId="27" borderId="0" xfId="0" applyFont="1" applyFill="1" applyAlignment="1">
      <alignment vertical="center"/>
    </xf>
    <xf numFmtId="0" fontId="36" fillId="27" borderId="0" xfId="0" applyFont="1" applyFill="1" applyAlignment="1">
      <alignment horizontal="center" vertical="center"/>
    </xf>
    <xf numFmtId="0" fontId="37" fillId="27" borderId="0" xfId="0" applyFont="1" applyFill="1" applyAlignment="1">
      <alignment horizontal="center" vertical="center"/>
    </xf>
    <xf numFmtId="0" fontId="37" fillId="28" borderId="0" xfId="0" applyFont="1" applyFill="1" applyAlignment="1">
      <alignment horizontal="center" vertical="center"/>
    </xf>
    <xf numFmtId="0" fontId="37" fillId="28" borderId="0" xfId="0" applyFont="1" applyFill="1" applyAlignment="1">
      <alignment vertical="center"/>
    </xf>
    <xf numFmtId="0" fontId="38" fillId="27" borderId="0" xfId="0" applyFont="1" applyFill="1" applyBorder="1" applyAlignment="1">
      <alignment vertical="center"/>
    </xf>
    <xf numFmtId="0" fontId="20" fillId="17" borderId="0" xfId="0" applyFont="1" applyFill="1" applyBorder="1" applyAlignment="1">
      <alignment horizontal="center" vertical="center"/>
    </xf>
    <xf numFmtId="0" fontId="4" fillId="3" borderId="16" xfId="44" applyNumberFormat="1" applyFont="1" applyFill="1" applyBorder="1" applyAlignment="1" applyProtection="1">
      <alignment horizontal="center" vertical="center"/>
      <protection/>
    </xf>
    <xf numFmtId="0" fontId="20" fillId="17" borderId="0" xfId="0" applyFont="1" applyFill="1" applyBorder="1" applyAlignment="1">
      <alignment horizontal="center"/>
    </xf>
    <xf numFmtId="0" fontId="4" fillId="7" borderId="16" xfId="44" applyNumberFormat="1" applyFont="1" applyFill="1" applyBorder="1" applyAlignment="1" applyProtection="1">
      <alignment horizontal="center" vertical="center"/>
      <protection/>
    </xf>
    <xf numFmtId="0" fontId="4" fillId="3" borderId="41" xfId="44" applyNumberFormat="1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obr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8">
      <selection activeCell="C32" sqref="C32"/>
    </sheetView>
  </sheetViews>
  <sheetFormatPr defaultColWidth="8.796875" defaultRowHeight="18" customHeight="1"/>
  <cols>
    <col min="1" max="1" width="16.19921875" style="1" customWidth="1"/>
    <col min="2" max="2" width="9" style="2" customWidth="1"/>
    <col min="3" max="3" width="9.69921875" style="2" customWidth="1"/>
    <col min="4" max="22" width="9" style="2" customWidth="1"/>
    <col min="23" max="23" width="8.69921875" style="2" customWidth="1"/>
    <col min="24" max="24" width="16.19921875" style="1" customWidth="1"/>
    <col min="25" max="16384" width="9" style="1" customWidth="1"/>
  </cols>
  <sheetData>
    <row r="1" spans="1:8" ht="18" customHeight="1">
      <c r="A1" s="3" t="s">
        <v>0</v>
      </c>
      <c r="B1" s="4"/>
      <c r="C1" s="4"/>
      <c r="D1" s="5"/>
      <c r="E1" s="2" t="s">
        <v>1</v>
      </c>
      <c r="F1" s="234" t="s">
        <v>2</v>
      </c>
      <c r="G1" s="234"/>
      <c r="H1" s="234"/>
    </row>
    <row r="3" spans="1:24" s="12" customFormat="1" ht="17.25" customHeight="1">
      <c r="A3" s="6"/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7" t="s">
        <v>16</v>
      </c>
      <c r="P3" s="8" t="s">
        <v>17</v>
      </c>
      <c r="Q3" s="9" t="s">
        <v>18</v>
      </c>
      <c r="R3" s="7" t="s">
        <v>19</v>
      </c>
      <c r="S3" s="8" t="s">
        <v>20</v>
      </c>
      <c r="T3" s="9" t="s">
        <v>21</v>
      </c>
      <c r="U3" s="7" t="s">
        <v>22</v>
      </c>
      <c r="V3" s="10" t="s">
        <v>23</v>
      </c>
      <c r="W3" s="235" t="s">
        <v>24</v>
      </c>
      <c r="X3" s="11"/>
    </row>
    <row r="4" spans="1:24" ht="15" customHeight="1">
      <c r="A4" s="13" t="s">
        <v>25</v>
      </c>
      <c r="B4" s="14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41</v>
      </c>
      <c r="R4" s="15" t="s">
        <v>42</v>
      </c>
      <c r="S4" s="15" t="s">
        <v>43</v>
      </c>
      <c r="T4" s="15" t="s">
        <v>44</v>
      </c>
      <c r="U4" s="14" t="s">
        <v>45</v>
      </c>
      <c r="V4" s="16" t="s">
        <v>46</v>
      </c>
      <c r="W4" s="235"/>
      <c r="X4" s="13" t="s">
        <v>25</v>
      </c>
    </row>
    <row r="5" spans="1:24" ht="14.25" customHeight="1">
      <c r="A5" s="17" t="s">
        <v>47</v>
      </c>
      <c r="B5" s="18">
        <v>0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9">
        <v>2</v>
      </c>
      <c r="K5" s="19">
        <v>2</v>
      </c>
      <c r="L5" s="18">
        <v>0</v>
      </c>
      <c r="M5" s="19">
        <v>2</v>
      </c>
      <c r="N5" s="19">
        <v>2</v>
      </c>
      <c r="O5" s="19">
        <v>1</v>
      </c>
      <c r="P5" s="19">
        <v>2</v>
      </c>
      <c r="Q5" s="19">
        <v>2</v>
      </c>
      <c r="R5" s="18">
        <v>0</v>
      </c>
      <c r="S5" s="19">
        <v>0</v>
      </c>
      <c r="T5" s="19">
        <v>2</v>
      </c>
      <c r="U5" s="19">
        <v>2</v>
      </c>
      <c r="V5" s="20">
        <v>2</v>
      </c>
      <c r="W5" s="21">
        <f>SUM(B5:V5)</f>
        <v>33</v>
      </c>
      <c r="X5" s="22" t="s">
        <v>47</v>
      </c>
    </row>
    <row r="6" spans="1:24" ht="14.25" customHeight="1">
      <c r="A6" s="23" t="s">
        <v>48</v>
      </c>
      <c r="B6" s="18">
        <v>0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9">
        <v>2</v>
      </c>
      <c r="L6" s="18">
        <v>0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8">
        <v>0</v>
      </c>
      <c r="S6" s="19">
        <v>0</v>
      </c>
      <c r="T6" s="19">
        <v>2</v>
      </c>
      <c r="U6" s="19">
        <v>2</v>
      </c>
      <c r="V6" s="24">
        <v>2</v>
      </c>
      <c r="W6" s="21">
        <f>SUM(B6:V6)</f>
        <v>34</v>
      </c>
      <c r="X6" s="25" t="s">
        <v>48</v>
      </c>
    </row>
    <row r="7" spans="1:24" ht="14.25" customHeight="1">
      <c r="A7" s="17" t="s">
        <v>49</v>
      </c>
      <c r="B7" s="18">
        <v>0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8">
        <v>0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8">
        <v>0</v>
      </c>
      <c r="S7" s="19">
        <v>0</v>
      </c>
      <c r="T7" s="19">
        <v>1</v>
      </c>
      <c r="U7" s="19">
        <v>1</v>
      </c>
      <c r="V7" s="24">
        <v>1</v>
      </c>
      <c r="W7" s="21">
        <f>SUM(B7:V7)</f>
        <v>17</v>
      </c>
      <c r="X7" s="22" t="s">
        <v>49</v>
      </c>
    </row>
    <row r="8" spans="1:24" ht="14.25" customHeight="1">
      <c r="A8" s="26" t="s">
        <v>50</v>
      </c>
      <c r="B8" s="18">
        <v>0</v>
      </c>
      <c r="C8" s="19">
        <v>1</v>
      </c>
      <c r="D8" s="19">
        <v>1</v>
      </c>
      <c r="E8" s="19">
        <v>0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8">
        <v>0</v>
      </c>
      <c r="M8" s="19">
        <v>1</v>
      </c>
      <c r="N8" s="19">
        <v>0</v>
      </c>
      <c r="O8" s="19">
        <v>1</v>
      </c>
      <c r="P8" s="19">
        <v>1</v>
      </c>
      <c r="Q8" s="19">
        <v>1</v>
      </c>
      <c r="R8" s="18">
        <v>0</v>
      </c>
      <c r="S8" s="19">
        <v>0</v>
      </c>
      <c r="T8" s="19">
        <v>1</v>
      </c>
      <c r="U8" s="19">
        <v>1</v>
      </c>
      <c r="V8" s="24">
        <v>1</v>
      </c>
      <c r="W8" s="21">
        <f>SUM(B8:V8)</f>
        <v>15</v>
      </c>
      <c r="X8" s="26" t="s">
        <v>50</v>
      </c>
    </row>
    <row r="9" spans="1:24" ht="14.25" customHeight="1">
      <c r="A9" s="27" t="s">
        <v>51</v>
      </c>
      <c r="B9" s="18">
        <v>0</v>
      </c>
      <c r="C9" s="19">
        <v>1</v>
      </c>
      <c r="D9" s="19">
        <v>1</v>
      </c>
      <c r="E9" s="19">
        <v>0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8">
        <v>0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8">
        <v>0</v>
      </c>
      <c r="S9" s="19">
        <v>0</v>
      </c>
      <c r="T9" s="19">
        <v>1</v>
      </c>
      <c r="U9" s="19">
        <v>1</v>
      </c>
      <c r="V9" s="24">
        <v>1</v>
      </c>
      <c r="W9" s="21">
        <f>SUM(B9:V9)</f>
        <v>16</v>
      </c>
      <c r="X9" s="27" t="s">
        <v>51</v>
      </c>
    </row>
    <row r="10" spans="1:24" ht="15" customHeight="1">
      <c r="A10" s="13" t="s">
        <v>52</v>
      </c>
      <c r="B10" s="28"/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9"/>
      <c r="N10" s="29"/>
      <c r="O10" s="29"/>
      <c r="P10" s="28"/>
      <c r="Q10" s="29"/>
      <c r="R10" s="29"/>
      <c r="S10" s="30"/>
      <c r="T10" s="30"/>
      <c r="U10" s="30"/>
      <c r="V10" s="31"/>
      <c r="W10" s="32"/>
      <c r="X10" s="13" t="s">
        <v>52</v>
      </c>
    </row>
    <row r="11" spans="1:24" ht="14.25" customHeight="1">
      <c r="A11" s="23" t="s">
        <v>53</v>
      </c>
      <c r="B11" s="33">
        <v>1</v>
      </c>
      <c r="C11" s="33">
        <v>1</v>
      </c>
      <c r="D11" s="33">
        <v>1</v>
      </c>
      <c r="E11" s="34">
        <v>0</v>
      </c>
      <c r="F11" s="33">
        <v>1</v>
      </c>
      <c r="G11" s="33">
        <v>1</v>
      </c>
      <c r="H11" s="34">
        <v>0</v>
      </c>
      <c r="I11" s="33">
        <v>1</v>
      </c>
      <c r="J11" s="33">
        <v>1</v>
      </c>
      <c r="K11" s="33">
        <v>1</v>
      </c>
      <c r="L11" s="34">
        <v>0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4">
        <v>0</v>
      </c>
      <c r="S11" s="34">
        <v>0</v>
      </c>
      <c r="T11" s="33">
        <v>1</v>
      </c>
      <c r="U11" s="33">
        <v>1</v>
      </c>
      <c r="V11" s="20">
        <v>1</v>
      </c>
      <c r="W11" s="21">
        <f>SUM(B11:V11)</f>
        <v>16</v>
      </c>
      <c r="X11" s="25" t="s">
        <v>53</v>
      </c>
    </row>
    <row r="12" spans="1:24" ht="14.25" customHeight="1">
      <c r="A12" s="35" t="s">
        <v>54</v>
      </c>
      <c r="B12" s="36">
        <v>1</v>
      </c>
      <c r="C12" s="36">
        <v>1</v>
      </c>
      <c r="D12" s="36">
        <v>1</v>
      </c>
      <c r="E12" s="37">
        <v>0</v>
      </c>
      <c r="F12" s="36">
        <v>1</v>
      </c>
      <c r="G12" s="36">
        <v>1</v>
      </c>
      <c r="H12" s="37">
        <v>0</v>
      </c>
      <c r="I12" s="36">
        <v>1</v>
      </c>
      <c r="J12" s="36">
        <v>1</v>
      </c>
      <c r="K12" s="36">
        <v>1</v>
      </c>
      <c r="L12" s="37">
        <v>0</v>
      </c>
      <c r="M12" s="36">
        <v>1</v>
      </c>
      <c r="N12" s="36">
        <v>1</v>
      </c>
      <c r="O12" s="36">
        <v>1</v>
      </c>
      <c r="P12" s="36">
        <v>1</v>
      </c>
      <c r="Q12" s="36">
        <v>1</v>
      </c>
      <c r="R12" s="37">
        <v>0</v>
      </c>
      <c r="S12" s="37">
        <v>0</v>
      </c>
      <c r="T12" s="36">
        <v>1</v>
      </c>
      <c r="U12" s="36">
        <v>1</v>
      </c>
      <c r="V12" s="38">
        <v>1</v>
      </c>
      <c r="W12" s="21">
        <f>SUM(B12:V12)</f>
        <v>16</v>
      </c>
      <c r="X12" s="35" t="s">
        <v>54</v>
      </c>
    </row>
    <row r="13" spans="1:24" ht="14.25" customHeight="1">
      <c r="A13" s="23" t="s">
        <v>55</v>
      </c>
      <c r="B13" s="36">
        <v>1</v>
      </c>
      <c r="C13" s="36">
        <v>1</v>
      </c>
      <c r="D13" s="36">
        <v>1</v>
      </c>
      <c r="E13" s="37">
        <v>0</v>
      </c>
      <c r="F13" s="36">
        <v>1</v>
      </c>
      <c r="G13" s="36">
        <v>1</v>
      </c>
      <c r="H13" s="37">
        <v>0</v>
      </c>
      <c r="I13" s="36">
        <v>1</v>
      </c>
      <c r="J13" s="36">
        <v>1</v>
      </c>
      <c r="K13" s="36">
        <v>1</v>
      </c>
      <c r="L13" s="37">
        <v>0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7">
        <v>0</v>
      </c>
      <c r="S13" s="37">
        <v>0</v>
      </c>
      <c r="T13" s="36">
        <v>1</v>
      </c>
      <c r="U13" s="36">
        <v>1</v>
      </c>
      <c r="V13" s="38">
        <v>1</v>
      </c>
      <c r="W13" s="21">
        <f>SUM(B13:V13)</f>
        <v>16</v>
      </c>
      <c r="X13" s="25" t="s">
        <v>55</v>
      </c>
    </row>
    <row r="14" spans="1:24" ht="14.25" customHeight="1">
      <c r="A14" s="27" t="s">
        <v>56</v>
      </c>
      <c r="B14" s="19">
        <v>1</v>
      </c>
      <c r="C14" s="19">
        <v>1</v>
      </c>
      <c r="D14" s="19">
        <v>1</v>
      </c>
      <c r="E14" s="18">
        <v>0</v>
      </c>
      <c r="F14" s="19">
        <v>1</v>
      </c>
      <c r="G14" s="19">
        <v>1</v>
      </c>
      <c r="H14" s="18">
        <v>0</v>
      </c>
      <c r="I14" s="19">
        <v>1</v>
      </c>
      <c r="J14" s="19">
        <v>1</v>
      </c>
      <c r="K14" s="19">
        <v>1</v>
      </c>
      <c r="L14" s="18">
        <v>0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8">
        <v>0</v>
      </c>
      <c r="S14" s="18">
        <v>0</v>
      </c>
      <c r="T14" s="19">
        <v>1</v>
      </c>
      <c r="U14" s="19">
        <v>1</v>
      </c>
      <c r="V14" s="24">
        <v>1</v>
      </c>
      <c r="W14" s="21">
        <f>SUM(B14:V14)</f>
        <v>16</v>
      </c>
      <c r="X14" s="27" t="s">
        <v>56</v>
      </c>
    </row>
    <row r="15" spans="1:24" ht="14.25" customHeight="1">
      <c r="A15" s="39" t="s">
        <v>57</v>
      </c>
      <c r="B15" s="36">
        <v>1</v>
      </c>
      <c r="C15" s="36">
        <v>1</v>
      </c>
      <c r="D15" s="36">
        <v>1</v>
      </c>
      <c r="E15" s="37">
        <v>0</v>
      </c>
      <c r="F15" s="36">
        <v>1</v>
      </c>
      <c r="G15" s="36">
        <v>1</v>
      </c>
      <c r="H15" s="37">
        <v>0</v>
      </c>
      <c r="I15" s="36">
        <v>1</v>
      </c>
      <c r="J15" s="36">
        <v>1</v>
      </c>
      <c r="K15" s="36">
        <v>1</v>
      </c>
      <c r="L15" s="37">
        <v>0</v>
      </c>
      <c r="M15" s="36">
        <v>1</v>
      </c>
      <c r="N15" s="36">
        <v>1</v>
      </c>
      <c r="O15" s="36">
        <v>1</v>
      </c>
      <c r="P15" s="36">
        <v>0</v>
      </c>
      <c r="Q15" s="36">
        <v>1</v>
      </c>
      <c r="R15" s="37">
        <v>0</v>
      </c>
      <c r="S15" s="37">
        <v>0</v>
      </c>
      <c r="T15" s="36">
        <v>1</v>
      </c>
      <c r="U15" s="36">
        <v>1</v>
      </c>
      <c r="V15" s="38">
        <v>1</v>
      </c>
      <c r="W15" s="21">
        <f>SUM(B15:V15)</f>
        <v>15</v>
      </c>
      <c r="X15" s="27" t="s">
        <v>57</v>
      </c>
    </row>
    <row r="16" spans="1:24" ht="15" customHeight="1">
      <c r="A16" s="40" t="s">
        <v>58</v>
      </c>
      <c r="B16" s="28"/>
      <c r="C16" s="29"/>
      <c r="D16" s="29"/>
      <c r="E16" s="29"/>
      <c r="F16" s="28"/>
      <c r="G16" s="29"/>
      <c r="H16" s="28"/>
      <c r="I16" s="29"/>
      <c r="J16" s="29"/>
      <c r="K16" s="29"/>
      <c r="L16" s="29"/>
      <c r="M16" s="28"/>
      <c r="N16" s="29"/>
      <c r="O16" s="29"/>
      <c r="P16" s="28"/>
      <c r="Q16" s="29"/>
      <c r="R16" s="28"/>
      <c r="S16" s="41"/>
      <c r="T16" s="41"/>
      <c r="U16" s="41"/>
      <c r="V16" s="31"/>
      <c r="W16" s="32"/>
      <c r="X16" s="40" t="s">
        <v>58</v>
      </c>
    </row>
    <row r="17" spans="1:24" ht="25.5" customHeight="1">
      <c r="A17" s="42" t="s">
        <v>59</v>
      </c>
      <c r="B17" s="33">
        <v>5</v>
      </c>
      <c r="C17" s="43">
        <v>5</v>
      </c>
      <c r="D17" s="43">
        <v>5</v>
      </c>
      <c r="E17" s="44">
        <v>0</v>
      </c>
      <c r="F17" s="43">
        <v>5</v>
      </c>
      <c r="G17" s="43">
        <v>5</v>
      </c>
      <c r="H17" s="43">
        <v>5</v>
      </c>
      <c r="I17" s="43">
        <v>5</v>
      </c>
      <c r="J17" s="43">
        <v>5</v>
      </c>
      <c r="K17" s="43">
        <v>5</v>
      </c>
      <c r="L17" s="43">
        <v>5</v>
      </c>
      <c r="M17" s="43">
        <v>5</v>
      </c>
      <c r="N17" s="43">
        <v>5</v>
      </c>
      <c r="O17" s="43">
        <v>5</v>
      </c>
      <c r="P17" s="43">
        <v>5</v>
      </c>
      <c r="Q17" s="43">
        <v>5</v>
      </c>
      <c r="R17" s="45">
        <v>0</v>
      </c>
      <c r="S17" s="43">
        <v>5</v>
      </c>
      <c r="T17" s="43">
        <v>5</v>
      </c>
      <c r="U17" s="43">
        <v>5</v>
      </c>
      <c r="V17" s="24">
        <v>5</v>
      </c>
      <c r="W17" s="21">
        <f>SUM(B17:V17)</f>
        <v>95</v>
      </c>
      <c r="X17" s="42" t="s">
        <v>59</v>
      </c>
    </row>
    <row r="18" spans="1:24" ht="25.5" customHeight="1">
      <c r="A18" s="35" t="s">
        <v>60</v>
      </c>
      <c r="B18" s="19">
        <v>5</v>
      </c>
      <c r="C18" s="43">
        <v>5</v>
      </c>
      <c r="D18" s="43">
        <v>5</v>
      </c>
      <c r="E18" s="44">
        <v>0</v>
      </c>
      <c r="F18" s="43">
        <v>5</v>
      </c>
      <c r="G18" s="43">
        <v>5</v>
      </c>
      <c r="H18" s="43">
        <v>5</v>
      </c>
      <c r="I18" s="43">
        <v>5</v>
      </c>
      <c r="J18" s="43">
        <v>5</v>
      </c>
      <c r="K18" s="43">
        <v>5</v>
      </c>
      <c r="L18" s="43">
        <v>5</v>
      </c>
      <c r="M18" s="43">
        <v>5</v>
      </c>
      <c r="N18" s="43">
        <v>5</v>
      </c>
      <c r="O18" s="43">
        <v>5</v>
      </c>
      <c r="P18" s="43">
        <v>5</v>
      </c>
      <c r="Q18" s="43">
        <v>5</v>
      </c>
      <c r="R18" s="45">
        <v>0</v>
      </c>
      <c r="S18" s="43">
        <v>5</v>
      </c>
      <c r="T18" s="43">
        <v>5</v>
      </c>
      <c r="U18" s="43">
        <v>5</v>
      </c>
      <c r="V18" s="24">
        <v>5</v>
      </c>
      <c r="W18" s="21">
        <f>SUM(B18:V18)</f>
        <v>95</v>
      </c>
      <c r="X18" s="35" t="s">
        <v>60</v>
      </c>
    </row>
    <row r="19" spans="1:24" ht="15.75" customHeight="1">
      <c r="A19" s="39" t="s">
        <v>61</v>
      </c>
      <c r="B19" s="19">
        <v>2</v>
      </c>
      <c r="C19" s="43">
        <v>2</v>
      </c>
      <c r="D19" s="43">
        <v>2</v>
      </c>
      <c r="E19" s="44">
        <v>0</v>
      </c>
      <c r="F19" s="43">
        <v>2</v>
      </c>
      <c r="G19" s="43">
        <v>2</v>
      </c>
      <c r="H19" s="43">
        <v>2</v>
      </c>
      <c r="I19" s="43">
        <v>2</v>
      </c>
      <c r="J19" s="43">
        <v>2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3">
        <v>4</v>
      </c>
      <c r="R19" s="45">
        <v>0</v>
      </c>
      <c r="S19" s="43">
        <v>4</v>
      </c>
      <c r="T19" s="43">
        <v>4</v>
      </c>
      <c r="U19" s="43">
        <v>4</v>
      </c>
      <c r="V19" s="24">
        <v>4</v>
      </c>
      <c r="W19" s="21">
        <f>SUM(B19:V19)</f>
        <v>60</v>
      </c>
      <c r="X19" s="39" t="s">
        <v>62</v>
      </c>
    </row>
    <row r="20" spans="1:24" ht="15" customHeight="1">
      <c r="A20" s="46" t="s">
        <v>63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31"/>
      <c r="W20" s="32"/>
      <c r="X20" s="46" t="s">
        <v>63</v>
      </c>
    </row>
    <row r="21" spans="1:24" ht="25.5" customHeight="1">
      <c r="A21" s="47" t="s">
        <v>64</v>
      </c>
      <c r="B21" s="36">
        <v>5</v>
      </c>
      <c r="C21" s="36">
        <v>5</v>
      </c>
      <c r="D21" s="36">
        <v>5</v>
      </c>
      <c r="E21" s="48">
        <v>0</v>
      </c>
      <c r="F21" s="36">
        <v>5</v>
      </c>
      <c r="G21" s="36">
        <v>5</v>
      </c>
      <c r="H21" s="36">
        <v>5</v>
      </c>
      <c r="I21" s="36">
        <v>5</v>
      </c>
      <c r="J21" s="36">
        <v>5</v>
      </c>
      <c r="K21" s="36">
        <v>5</v>
      </c>
      <c r="L21" s="36">
        <v>5</v>
      </c>
      <c r="M21" s="36">
        <v>5</v>
      </c>
      <c r="N21" s="36">
        <v>5</v>
      </c>
      <c r="O21" s="36">
        <v>5</v>
      </c>
      <c r="P21" s="36">
        <v>5</v>
      </c>
      <c r="Q21" s="36">
        <v>5</v>
      </c>
      <c r="R21" s="37">
        <v>0</v>
      </c>
      <c r="S21" s="36">
        <v>5</v>
      </c>
      <c r="T21" s="36">
        <v>5</v>
      </c>
      <c r="U21" s="36">
        <v>5</v>
      </c>
      <c r="V21" s="38">
        <v>5</v>
      </c>
      <c r="W21" s="49">
        <f>SUM(B21:V21)</f>
        <v>95</v>
      </c>
      <c r="X21" s="47" t="s">
        <v>64</v>
      </c>
    </row>
    <row r="22" spans="1:24" ht="25.5" customHeight="1">
      <c r="A22" s="42" t="s">
        <v>60</v>
      </c>
      <c r="B22" s="36">
        <v>5</v>
      </c>
      <c r="C22" s="36">
        <v>5</v>
      </c>
      <c r="D22" s="36">
        <v>5</v>
      </c>
      <c r="E22" s="48">
        <v>0</v>
      </c>
      <c r="F22" s="36">
        <v>5</v>
      </c>
      <c r="G22" s="36">
        <v>5</v>
      </c>
      <c r="H22" s="36">
        <v>5</v>
      </c>
      <c r="I22" s="36">
        <v>5</v>
      </c>
      <c r="J22" s="36">
        <v>5</v>
      </c>
      <c r="K22" s="36">
        <v>5</v>
      </c>
      <c r="L22" s="36">
        <v>5</v>
      </c>
      <c r="M22" s="36">
        <v>5</v>
      </c>
      <c r="N22" s="36">
        <v>5</v>
      </c>
      <c r="O22" s="36">
        <v>5</v>
      </c>
      <c r="P22" s="36">
        <v>5</v>
      </c>
      <c r="Q22" s="36">
        <v>5</v>
      </c>
      <c r="R22" s="37">
        <v>0</v>
      </c>
      <c r="S22" s="36">
        <v>5</v>
      </c>
      <c r="T22" s="36">
        <v>5</v>
      </c>
      <c r="U22" s="36">
        <v>5</v>
      </c>
      <c r="V22" s="38">
        <v>5</v>
      </c>
      <c r="W22" s="49">
        <f>SUM(B22:V22)</f>
        <v>95</v>
      </c>
      <c r="X22" s="42" t="s">
        <v>60</v>
      </c>
    </row>
    <row r="23" spans="1:24" ht="14.25" customHeight="1">
      <c r="A23" s="50" t="s">
        <v>54</v>
      </c>
      <c r="B23" s="36">
        <v>2</v>
      </c>
      <c r="C23" s="36">
        <v>1</v>
      </c>
      <c r="D23" s="36">
        <v>1</v>
      </c>
      <c r="E23" s="48">
        <v>0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1</v>
      </c>
      <c r="L23" s="36">
        <v>1</v>
      </c>
      <c r="M23" s="36">
        <v>1</v>
      </c>
      <c r="N23" s="36">
        <v>1</v>
      </c>
      <c r="O23" s="36">
        <v>1</v>
      </c>
      <c r="P23" s="36">
        <v>1</v>
      </c>
      <c r="Q23" s="36">
        <v>1</v>
      </c>
      <c r="R23" s="37">
        <v>0</v>
      </c>
      <c r="S23" s="36">
        <v>0</v>
      </c>
      <c r="T23" s="36">
        <v>1</v>
      </c>
      <c r="U23" s="36">
        <v>1</v>
      </c>
      <c r="V23" s="38">
        <v>1</v>
      </c>
      <c r="W23" s="49">
        <f>SUM(B23:V23)</f>
        <v>19</v>
      </c>
      <c r="X23" s="51" t="s">
        <v>54</v>
      </c>
    </row>
    <row r="24" spans="1:24" ht="15" customHeight="1">
      <c r="A24" s="52" t="s">
        <v>65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30"/>
      <c r="V24" s="31"/>
      <c r="W24" s="32"/>
      <c r="X24" s="53" t="s">
        <v>65</v>
      </c>
    </row>
    <row r="25" spans="1:24" ht="17.25" customHeight="1">
      <c r="A25" s="47" t="s">
        <v>66</v>
      </c>
      <c r="B25" s="54">
        <v>2</v>
      </c>
      <c r="C25" s="54">
        <v>3</v>
      </c>
      <c r="D25" s="54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54">
        <v>3</v>
      </c>
      <c r="L25" s="54">
        <v>3</v>
      </c>
      <c r="M25" s="54">
        <v>3</v>
      </c>
      <c r="N25" s="54">
        <v>3</v>
      </c>
      <c r="O25" s="54">
        <v>3</v>
      </c>
      <c r="P25" s="54">
        <v>3</v>
      </c>
      <c r="Q25" s="54">
        <v>0</v>
      </c>
      <c r="R25" s="54">
        <v>0</v>
      </c>
      <c r="S25" s="54">
        <v>3</v>
      </c>
      <c r="T25" s="54">
        <v>3</v>
      </c>
      <c r="U25" s="54">
        <v>3</v>
      </c>
      <c r="V25" s="24">
        <v>3</v>
      </c>
      <c r="W25" s="21">
        <f>SUM(B25:V25)</f>
        <v>56</v>
      </c>
      <c r="X25" s="35" t="s">
        <v>67</v>
      </c>
    </row>
    <row r="26" spans="1:24" ht="14.25" customHeight="1">
      <c r="A26" s="35" t="s">
        <v>68</v>
      </c>
      <c r="B26" s="54">
        <v>2</v>
      </c>
      <c r="C26" s="54">
        <v>2</v>
      </c>
      <c r="D26" s="54">
        <v>2</v>
      </c>
      <c r="E26" s="54">
        <v>2</v>
      </c>
      <c r="F26" s="54">
        <v>2</v>
      </c>
      <c r="G26" s="54">
        <v>2</v>
      </c>
      <c r="H26" s="54">
        <v>2</v>
      </c>
      <c r="I26" s="54">
        <v>2</v>
      </c>
      <c r="J26" s="54">
        <v>2</v>
      </c>
      <c r="K26" s="54">
        <v>2</v>
      </c>
      <c r="L26" s="54">
        <v>2</v>
      </c>
      <c r="M26" s="54">
        <v>2</v>
      </c>
      <c r="N26" s="54">
        <v>2</v>
      </c>
      <c r="O26" s="54">
        <v>2</v>
      </c>
      <c r="P26" s="54">
        <v>2</v>
      </c>
      <c r="Q26" s="54">
        <v>0</v>
      </c>
      <c r="R26" s="54">
        <v>0</v>
      </c>
      <c r="S26" s="54">
        <v>2</v>
      </c>
      <c r="T26" s="54">
        <v>2</v>
      </c>
      <c r="U26" s="54">
        <v>2</v>
      </c>
      <c r="V26" s="24">
        <v>2</v>
      </c>
      <c r="W26" s="21">
        <f>SUM(B26:V26)</f>
        <v>38</v>
      </c>
      <c r="X26" s="35" t="s">
        <v>68</v>
      </c>
    </row>
    <row r="27" spans="1:24" ht="14.25" customHeight="1">
      <c r="A27" s="55" t="s">
        <v>69</v>
      </c>
      <c r="B27" s="56">
        <v>1</v>
      </c>
      <c r="C27" s="56">
        <v>1</v>
      </c>
      <c r="D27" s="56">
        <v>1</v>
      </c>
      <c r="E27" s="56">
        <v>1</v>
      </c>
      <c r="F27" s="56">
        <v>1</v>
      </c>
      <c r="G27" s="56">
        <v>1</v>
      </c>
      <c r="H27" s="56">
        <v>1</v>
      </c>
      <c r="I27" s="56">
        <v>1</v>
      </c>
      <c r="J27" s="56">
        <v>1</v>
      </c>
      <c r="K27" s="56">
        <v>1</v>
      </c>
      <c r="L27" s="56">
        <v>1</v>
      </c>
      <c r="M27" s="56">
        <v>1</v>
      </c>
      <c r="N27" s="56">
        <v>1</v>
      </c>
      <c r="O27" s="56">
        <v>1</v>
      </c>
      <c r="P27" s="56">
        <v>1</v>
      </c>
      <c r="Q27" s="56">
        <v>0</v>
      </c>
      <c r="R27" s="56">
        <v>0</v>
      </c>
      <c r="S27" s="56">
        <v>1</v>
      </c>
      <c r="T27" s="56">
        <v>1</v>
      </c>
      <c r="U27" s="56">
        <v>1</v>
      </c>
      <c r="V27" s="56">
        <v>1</v>
      </c>
      <c r="W27" s="57">
        <f>SUM(B27:V27)</f>
        <v>19</v>
      </c>
      <c r="X27" s="55" t="s">
        <v>69</v>
      </c>
    </row>
    <row r="28" spans="1:24" ht="14.25" customHeight="1">
      <c r="A28" s="51" t="s">
        <v>70</v>
      </c>
      <c r="B28" s="58">
        <v>3</v>
      </c>
      <c r="C28" s="58">
        <v>4</v>
      </c>
      <c r="D28" s="58">
        <v>4</v>
      </c>
      <c r="E28" s="58">
        <v>0</v>
      </c>
      <c r="F28" s="58">
        <v>4</v>
      </c>
      <c r="G28" s="58">
        <v>4</v>
      </c>
      <c r="H28" s="58">
        <v>4</v>
      </c>
      <c r="I28" s="58">
        <v>4</v>
      </c>
      <c r="J28" s="58">
        <v>4</v>
      </c>
      <c r="K28" s="58">
        <v>2</v>
      </c>
      <c r="L28" s="58">
        <v>2</v>
      </c>
      <c r="M28" s="58">
        <v>2</v>
      </c>
      <c r="N28" s="58">
        <v>2</v>
      </c>
      <c r="O28" s="58">
        <v>2</v>
      </c>
      <c r="P28" s="58">
        <v>2</v>
      </c>
      <c r="Q28" s="58">
        <v>0</v>
      </c>
      <c r="R28" s="58">
        <v>0</v>
      </c>
      <c r="S28" s="58">
        <v>2</v>
      </c>
      <c r="T28" s="58">
        <v>2</v>
      </c>
      <c r="U28" s="58">
        <v>2</v>
      </c>
      <c r="V28" s="58">
        <v>2</v>
      </c>
      <c r="W28" s="59">
        <f>SUM(B28:V28)</f>
        <v>51</v>
      </c>
      <c r="X28" s="51" t="s">
        <v>71</v>
      </c>
    </row>
    <row r="29" spans="1:24" ht="14.2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60"/>
    </row>
    <row r="30" spans="1:23" ht="72.75" customHeight="1">
      <c r="A30" s="63" t="s">
        <v>72</v>
      </c>
      <c r="B30" s="64" t="s">
        <v>73</v>
      </c>
      <c r="C30" s="65" t="s">
        <v>74</v>
      </c>
      <c r="D30" s="66"/>
      <c r="F30" s="61"/>
      <c r="G30" s="67"/>
      <c r="H30" s="61"/>
      <c r="W30" s="68"/>
    </row>
    <row r="31" spans="1:23" ht="14.25" customHeight="1">
      <c r="A31" s="69" t="s">
        <v>75</v>
      </c>
      <c r="B31" s="70">
        <f>SUM(W5)</f>
        <v>33</v>
      </c>
      <c r="C31" s="71">
        <v>60</v>
      </c>
      <c r="D31" s="62"/>
      <c r="G31" s="67"/>
      <c r="H31" s="61"/>
      <c r="W31" s="68"/>
    </row>
    <row r="32" spans="1:23" ht="14.25" customHeight="1">
      <c r="A32" s="69" t="s">
        <v>76</v>
      </c>
      <c r="B32" s="70">
        <f>SUM(W14)</f>
        <v>16</v>
      </c>
      <c r="C32" s="72">
        <v>33</v>
      </c>
      <c r="D32" s="62"/>
      <c r="G32" s="61"/>
      <c r="J32" s="61"/>
      <c r="W32" s="68"/>
    </row>
    <row r="33" spans="1:23" ht="14.25" customHeight="1">
      <c r="A33" s="69" t="s">
        <v>77</v>
      </c>
      <c r="B33" s="70">
        <f>SUM(W13)</f>
        <v>16</v>
      </c>
      <c r="C33" s="71">
        <v>30</v>
      </c>
      <c r="D33" s="62"/>
      <c r="J33" s="60"/>
      <c r="K33" s="61"/>
      <c r="W33" s="68"/>
    </row>
    <row r="34" spans="1:23" ht="14.25" customHeight="1">
      <c r="A34" s="23" t="s">
        <v>78</v>
      </c>
      <c r="B34" s="70">
        <f>SUM(W9)</f>
        <v>16</v>
      </c>
      <c r="C34" s="72">
        <v>30</v>
      </c>
      <c r="D34" s="62"/>
      <c r="J34" s="61"/>
      <c r="W34" s="68"/>
    </row>
    <row r="35" spans="1:23" ht="14.25" customHeight="1">
      <c r="A35" s="69" t="s">
        <v>79</v>
      </c>
      <c r="B35" s="70">
        <f>SUM(W8)</f>
        <v>15</v>
      </c>
      <c r="C35" s="71">
        <v>33</v>
      </c>
      <c r="D35" s="62"/>
      <c r="J35" s="73"/>
      <c r="K35" s="61"/>
      <c r="W35" s="68"/>
    </row>
    <row r="36" spans="1:23" ht="14.25" customHeight="1">
      <c r="A36" s="69" t="s">
        <v>80</v>
      </c>
      <c r="B36" s="70">
        <f>SUM(W15)</f>
        <v>15</v>
      </c>
      <c r="C36" s="71">
        <v>30</v>
      </c>
      <c r="D36" s="62"/>
      <c r="J36" s="61"/>
      <c r="W36" s="68"/>
    </row>
    <row r="37" spans="1:23" ht="14.25" customHeight="1">
      <c r="A37" s="74" t="s">
        <v>81</v>
      </c>
      <c r="B37" s="75">
        <f>SUM(W6,W11)</f>
        <v>50</v>
      </c>
      <c r="C37" s="76">
        <v>90</v>
      </c>
      <c r="D37" s="62"/>
      <c r="W37" s="68"/>
    </row>
    <row r="38" spans="1:23" ht="14.25" customHeight="1">
      <c r="A38" s="77" t="s">
        <v>82</v>
      </c>
      <c r="B38" s="78">
        <f>SUM(W27)</f>
        <v>19</v>
      </c>
      <c r="C38" s="79">
        <v>30</v>
      </c>
      <c r="D38" s="62"/>
      <c r="W38" s="68"/>
    </row>
    <row r="39" spans="1:23" ht="14.25" customHeight="1">
      <c r="A39" s="80" t="s">
        <v>83</v>
      </c>
      <c r="B39" s="81">
        <f>W26</f>
        <v>38</v>
      </c>
      <c r="C39" s="82">
        <v>60</v>
      </c>
      <c r="D39" s="62"/>
      <c r="W39" s="68"/>
    </row>
    <row r="40" spans="1:23" ht="14.25" customHeight="1">
      <c r="A40" s="80" t="s">
        <v>84</v>
      </c>
      <c r="B40" s="81">
        <f>SUM(W19,W28)</f>
        <v>111</v>
      </c>
      <c r="C40" s="82">
        <v>180</v>
      </c>
      <c r="D40" s="62"/>
      <c r="W40" s="68"/>
    </row>
    <row r="41" spans="1:23" ht="14.25" customHeight="1">
      <c r="A41" s="83" t="s">
        <v>85</v>
      </c>
      <c r="B41" s="84">
        <f>W25</f>
        <v>56</v>
      </c>
      <c r="C41" s="85">
        <v>90</v>
      </c>
      <c r="D41" s="62"/>
      <c r="W41" s="68"/>
    </row>
    <row r="42" spans="1:23" ht="25.5" customHeight="1">
      <c r="A42" s="35" t="s">
        <v>86</v>
      </c>
      <c r="B42" s="86">
        <f>SUM(W18,W22)</f>
        <v>190</v>
      </c>
      <c r="C42" s="87">
        <v>300</v>
      </c>
      <c r="D42" s="62"/>
      <c r="W42" s="68"/>
    </row>
    <row r="43" spans="1:23" ht="25.5" customHeight="1">
      <c r="A43" s="88" t="s">
        <v>87</v>
      </c>
      <c r="B43" s="84">
        <f>SUM(W17,W21)</f>
        <v>190</v>
      </c>
      <c r="C43" s="89">
        <v>300</v>
      </c>
      <c r="D43" s="62"/>
      <c r="W43" s="68"/>
    </row>
    <row r="44" spans="1:23" ht="14.25" customHeight="1">
      <c r="A44" s="90" t="s">
        <v>49</v>
      </c>
      <c r="B44" s="91">
        <f>W7</f>
        <v>17</v>
      </c>
      <c r="C44" s="76">
        <v>30</v>
      </c>
      <c r="D44" s="62"/>
      <c r="W44" s="68"/>
    </row>
    <row r="45" spans="1:23" ht="14.25" customHeight="1">
      <c r="A45" s="92" t="s">
        <v>88</v>
      </c>
      <c r="B45" s="91">
        <f>SUM(W12,W23)</f>
        <v>35</v>
      </c>
      <c r="C45" s="72">
        <v>60</v>
      </c>
      <c r="D45" s="62"/>
      <c r="W45" s="68"/>
    </row>
    <row r="46" spans="3:23" ht="14.25" customHeight="1">
      <c r="C46" s="93"/>
      <c r="W46" s="68"/>
    </row>
    <row r="65536" ht="14.25" customHeight="1"/>
  </sheetData>
  <sheetProtection password="CAC3" sheet="1" objects="1" scenarios="1"/>
  <mergeCells count="2">
    <mergeCell ref="F1:H1"/>
    <mergeCell ref="W3:W4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97" zoomScaleNormal="97" zoomScalePageLayoutView="0" workbookViewId="0" topLeftCell="A28">
      <selection activeCell="E32" sqref="E32"/>
    </sheetView>
  </sheetViews>
  <sheetFormatPr defaultColWidth="8.796875" defaultRowHeight="14.25"/>
  <cols>
    <col min="1" max="1" width="16.19921875" style="94" customWidth="1"/>
    <col min="2" max="22" width="9" style="94" customWidth="1"/>
    <col min="23" max="23" width="8.09765625" style="94" customWidth="1"/>
    <col min="24" max="24" width="16.19921875" style="94" customWidth="1"/>
    <col min="25" max="16384" width="9" style="94" customWidth="1"/>
  </cols>
  <sheetData>
    <row r="1" spans="1:24" ht="18">
      <c r="A1" s="95" t="s">
        <v>0</v>
      </c>
      <c r="B1" s="95"/>
      <c r="C1" s="96"/>
      <c r="D1" s="96"/>
      <c r="E1" s="97"/>
      <c r="F1" s="98" t="s">
        <v>1</v>
      </c>
      <c r="G1" s="236" t="s">
        <v>89</v>
      </c>
      <c r="H1" s="236"/>
      <c r="I1" s="23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4" ht="14.25">
      <c r="A2" s="99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9"/>
    </row>
    <row r="3" spans="1:24" s="107" customFormat="1" ht="12.75">
      <c r="A3" s="100"/>
      <c r="B3" s="101" t="s">
        <v>90</v>
      </c>
      <c r="C3" s="102" t="s">
        <v>91</v>
      </c>
      <c r="D3" s="8" t="s">
        <v>92</v>
      </c>
      <c r="E3" s="103" t="s">
        <v>93</v>
      </c>
      <c r="F3" s="8" t="s">
        <v>94</v>
      </c>
      <c r="G3" s="103" t="s">
        <v>95</v>
      </c>
      <c r="H3" s="8" t="s">
        <v>96</v>
      </c>
      <c r="I3" s="103" t="s">
        <v>97</v>
      </c>
      <c r="J3" s="104" t="s">
        <v>98</v>
      </c>
      <c r="K3" s="8" t="s">
        <v>99</v>
      </c>
      <c r="L3" s="8" t="s">
        <v>100</v>
      </c>
      <c r="M3" s="8" t="s">
        <v>101</v>
      </c>
      <c r="N3" s="9" t="s">
        <v>102</v>
      </c>
      <c r="O3" s="9" t="s">
        <v>103</v>
      </c>
      <c r="P3" s="9" t="s">
        <v>104</v>
      </c>
      <c r="Q3" s="103" t="s">
        <v>105</v>
      </c>
      <c r="R3" s="8" t="s">
        <v>106</v>
      </c>
      <c r="S3" s="103" t="s">
        <v>107</v>
      </c>
      <c r="T3" s="8" t="s">
        <v>108</v>
      </c>
      <c r="U3" s="105" t="s">
        <v>109</v>
      </c>
      <c r="V3" s="106" t="s">
        <v>110</v>
      </c>
      <c r="W3" s="237" t="s">
        <v>24</v>
      </c>
      <c r="X3" s="100"/>
    </row>
    <row r="4" spans="1:24" ht="15">
      <c r="A4" s="108" t="s">
        <v>25</v>
      </c>
      <c r="B4" s="108"/>
      <c r="C4" s="109" t="s">
        <v>111</v>
      </c>
      <c r="D4" s="15" t="s">
        <v>112</v>
      </c>
      <c r="E4" s="15" t="s">
        <v>113</v>
      </c>
      <c r="F4" s="15" t="s">
        <v>114</v>
      </c>
      <c r="G4" s="15" t="s">
        <v>115</v>
      </c>
      <c r="H4" s="15" t="s">
        <v>116</v>
      </c>
      <c r="I4" s="15" t="s">
        <v>117</v>
      </c>
      <c r="J4" s="15" t="s">
        <v>118</v>
      </c>
      <c r="K4" s="15" t="s">
        <v>119</v>
      </c>
      <c r="L4" s="15" t="s">
        <v>120</v>
      </c>
      <c r="M4" s="15" t="s">
        <v>121</v>
      </c>
      <c r="N4" s="15" t="s">
        <v>122</v>
      </c>
      <c r="O4" s="15" t="s">
        <v>123</v>
      </c>
      <c r="P4" s="15" t="s">
        <v>124</v>
      </c>
      <c r="Q4" s="15" t="s">
        <v>125</v>
      </c>
      <c r="R4" s="15" t="s">
        <v>126</v>
      </c>
      <c r="S4" s="15" t="s">
        <v>127</v>
      </c>
      <c r="T4" s="110" t="s">
        <v>128</v>
      </c>
      <c r="U4" s="14" t="s">
        <v>129</v>
      </c>
      <c r="V4" s="111"/>
      <c r="W4" s="237"/>
      <c r="X4" s="108" t="s">
        <v>25</v>
      </c>
    </row>
    <row r="5" spans="1:24" ht="14.25">
      <c r="A5" s="17" t="s">
        <v>47</v>
      </c>
      <c r="B5" s="112">
        <v>33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13">
        <v>0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113">
        <v>0</v>
      </c>
      <c r="V5" s="114">
        <f>SUM(C5:U5)</f>
        <v>34</v>
      </c>
      <c r="W5" s="115">
        <f>SUM(B5,V5)</f>
        <v>67</v>
      </c>
      <c r="X5" s="22" t="s">
        <v>47</v>
      </c>
    </row>
    <row r="6" spans="1:24" ht="14.25">
      <c r="A6" s="23" t="s">
        <v>48</v>
      </c>
      <c r="B6" s="112">
        <v>34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13">
        <v>0</v>
      </c>
      <c r="K6" s="19">
        <v>2</v>
      </c>
      <c r="L6" s="19">
        <v>1</v>
      </c>
      <c r="M6" s="19">
        <v>2</v>
      </c>
      <c r="N6" s="19">
        <v>2</v>
      </c>
      <c r="O6" s="19">
        <v>2</v>
      </c>
      <c r="P6" s="19">
        <v>2</v>
      </c>
      <c r="Q6" s="19">
        <v>1</v>
      </c>
      <c r="R6" s="19">
        <v>2</v>
      </c>
      <c r="S6" s="19">
        <v>2</v>
      </c>
      <c r="T6" s="19">
        <v>2</v>
      </c>
      <c r="U6" s="113">
        <v>0</v>
      </c>
      <c r="V6" s="114">
        <f>SUM(C6:U6)</f>
        <v>32</v>
      </c>
      <c r="W6" s="115">
        <f>SUM(B6,V6)</f>
        <v>66</v>
      </c>
      <c r="X6" s="25" t="s">
        <v>48</v>
      </c>
    </row>
    <row r="7" spans="1:24" ht="14.25">
      <c r="A7" s="17" t="s">
        <v>49</v>
      </c>
      <c r="B7" s="112">
        <v>17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113">
        <v>0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13">
        <v>0</v>
      </c>
      <c r="V7" s="114">
        <f>SUM(C7:U7)</f>
        <v>16</v>
      </c>
      <c r="W7" s="115">
        <f>SUM(B7,V7)</f>
        <v>33</v>
      </c>
      <c r="X7" s="22" t="s">
        <v>49</v>
      </c>
    </row>
    <row r="8" spans="1:24" ht="14.25">
      <c r="A8" s="26" t="s">
        <v>50</v>
      </c>
      <c r="B8" s="112">
        <v>15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13">
        <v>0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0</v>
      </c>
      <c r="S8" s="19">
        <v>1</v>
      </c>
      <c r="T8" s="19">
        <v>1</v>
      </c>
      <c r="U8" s="113">
        <v>0</v>
      </c>
      <c r="V8" s="114">
        <f>SUM(C8:U8)</f>
        <v>16</v>
      </c>
      <c r="W8" s="115">
        <f>SUM(B8,V8)</f>
        <v>31</v>
      </c>
      <c r="X8" s="26" t="s">
        <v>50</v>
      </c>
    </row>
    <row r="9" spans="1:24" ht="14.25">
      <c r="A9" s="27" t="s">
        <v>51</v>
      </c>
      <c r="B9" s="112">
        <v>16</v>
      </c>
      <c r="C9" s="19">
        <v>1</v>
      </c>
      <c r="D9" s="19">
        <v>1</v>
      </c>
      <c r="E9" s="19">
        <v>0</v>
      </c>
      <c r="F9" s="19">
        <v>1</v>
      </c>
      <c r="G9" s="19">
        <v>1</v>
      </c>
      <c r="H9" s="19">
        <v>1</v>
      </c>
      <c r="I9" s="19">
        <v>1</v>
      </c>
      <c r="J9" s="113">
        <v>0</v>
      </c>
      <c r="K9" s="19">
        <v>1</v>
      </c>
      <c r="L9" s="19">
        <v>1</v>
      </c>
      <c r="M9" s="19">
        <v>2</v>
      </c>
      <c r="N9" s="19">
        <v>1</v>
      </c>
      <c r="O9" s="19">
        <v>1</v>
      </c>
      <c r="P9" s="19">
        <v>1</v>
      </c>
      <c r="Q9" s="19">
        <v>1</v>
      </c>
      <c r="R9" s="19">
        <v>2</v>
      </c>
      <c r="S9" s="19">
        <v>1</v>
      </c>
      <c r="T9" s="19">
        <v>1</v>
      </c>
      <c r="U9" s="113">
        <v>0</v>
      </c>
      <c r="V9" s="114">
        <f>SUM(C9:U9)</f>
        <v>18</v>
      </c>
      <c r="W9" s="115">
        <f>SUM(B9,V9)</f>
        <v>34</v>
      </c>
      <c r="X9" s="27" t="s">
        <v>51</v>
      </c>
    </row>
    <row r="10" spans="1:24" ht="15">
      <c r="A10" s="13" t="s">
        <v>52</v>
      </c>
      <c r="B10" s="29"/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9"/>
      <c r="N10" s="29"/>
      <c r="O10" s="29"/>
      <c r="P10" s="28"/>
      <c r="Q10" s="29"/>
      <c r="R10" s="29"/>
      <c r="S10" s="30"/>
      <c r="T10" s="30"/>
      <c r="U10" s="30"/>
      <c r="V10" s="116"/>
      <c r="W10" s="111"/>
      <c r="X10" s="13" t="s">
        <v>52</v>
      </c>
    </row>
    <row r="11" spans="1:24" ht="14.25">
      <c r="A11" s="23" t="s">
        <v>53</v>
      </c>
      <c r="B11" s="112">
        <v>16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117">
        <v>0</v>
      </c>
      <c r="K11" s="33">
        <v>1</v>
      </c>
      <c r="L11" s="33">
        <v>0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2</v>
      </c>
      <c r="S11" s="33">
        <v>1</v>
      </c>
      <c r="T11" s="33">
        <v>1</v>
      </c>
      <c r="U11" s="33">
        <v>1</v>
      </c>
      <c r="V11" s="114">
        <f>SUM(C11:U11)</f>
        <v>18</v>
      </c>
      <c r="W11" s="115">
        <f>SUM(B11,V11)</f>
        <v>34</v>
      </c>
      <c r="X11" s="25" t="s">
        <v>53</v>
      </c>
    </row>
    <row r="12" spans="1:24" ht="14.25">
      <c r="A12" s="35" t="s">
        <v>54</v>
      </c>
      <c r="B12" s="112">
        <v>16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48">
        <v>0</v>
      </c>
      <c r="K12" s="36">
        <v>0</v>
      </c>
      <c r="L12" s="36">
        <v>1</v>
      </c>
      <c r="M12" s="36">
        <v>1</v>
      </c>
      <c r="N12" s="36">
        <v>1</v>
      </c>
      <c r="O12" s="36">
        <v>1</v>
      </c>
      <c r="P12" s="36">
        <v>1</v>
      </c>
      <c r="Q12" s="36">
        <v>1</v>
      </c>
      <c r="R12" s="36">
        <v>1</v>
      </c>
      <c r="S12" s="36">
        <v>1</v>
      </c>
      <c r="T12" s="36">
        <v>1</v>
      </c>
      <c r="U12" s="36">
        <v>1</v>
      </c>
      <c r="V12" s="114">
        <f>SUM(C12:U12)</f>
        <v>17</v>
      </c>
      <c r="W12" s="115">
        <f>SUM(B12,V12)</f>
        <v>33</v>
      </c>
      <c r="X12" s="35" t="s">
        <v>54</v>
      </c>
    </row>
    <row r="13" spans="1:24" ht="14.25">
      <c r="A13" s="23" t="s">
        <v>55</v>
      </c>
      <c r="B13" s="112">
        <v>16</v>
      </c>
      <c r="C13" s="36">
        <v>1</v>
      </c>
      <c r="D13" s="36">
        <v>1</v>
      </c>
      <c r="E13" s="36">
        <v>2</v>
      </c>
      <c r="F13" s="36">
        <v>1</v>
      </c>
      <c r="G13" s="36">
        <v>1</v>
      </c>
      <c r="H13" s="36">
        <v>1</v>
      </c>
      <c r="I13" s="36">
        <v>1</v>
      </c>
      <c r="J13" s="48">
        <v>0</v>
      </c>
      <c r="K13" s="36">
        <v>1</v>
      </c>
      <c r="L13" s="36">
        <v>1</v>
      </c>
      <c r="M13" s="36">
        <v>0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  <c r="U13" s="36">
        <v>1</v>
      </c>
      <c r="V13" s="114">
        <f>SUM(C13:U13)</f>
        <v>18</v>
      </c>
      <c r="W13" s="115">
        <f>SUM(B13,V13)</f>
        <v>34</v>
      </c>
      <c r="X13" s="25" t="s">
        <v>55</v>
      </c>
    </row>
    <row r="14" spans="1:24" ht="14.25">
      <c r="A14" s="27" t="s">
        <v>56</v>
      </c>
      <c r="B14" s="112">
        <v>16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13">
        <v>0</v>
      </c>
      <c r="K14" s="19">
        <v>1</v>
      </c>
      <c r="L14" s="19">
        <v>1</v>
      </c>
      <c r="M14" s="19">
        <v>1</v>
      </c>
      <c r="N14" s="19">
        <v>0</v>
      </c>
      <c r="O14" s="19">
        <v>1</v>
      </c>
      <c r="P14" s="19">
        <v>1</v>
      </c>
      <c r="Q14" s="19">
        <v>3</v>
      </c>
      <c r="R14" s="19">
        <v>0</v>
      </c>
      <c r="S14" s="19">
        <v>1</v>
      </c>
      <c r="T14" s="19">
        <v>1</v>
      </c>
      <c r="U14" s="19">
        <v>1</v>
      </c>
      <c r="V14" s="114">
        <f>SUM(C14:U14)</f>
        <v>18</v>
      </c>
      <c r="W14" s="115">
        <f>SUM(B14,V14)</f>
        <v>34</v>
      </c>
      <c r="X14" s="27" t="s">
        <v>56</v>
      </c>
    </row>
    <row r="15" spans="1:24" ht="14.25">
      <c r="A15" s="39" t="s">
        <v>57</v>
      </c>
      <c r="B15" s="118">
        <v>15</v>
      </c>
      <c r="C15" s="36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48">
        <v>0</v>
      </c>
      <c r="K15" s="36">
        <v>1</v>
      </c>
      <c r="L15" s="36">
        <v>1</v>
      </c>
      <c r="M15" s="36">
        <v>1</v>
      </c>
      <c r="N15" s="36">
        <v>1</v>
      </c>
      <c r="O15" s="36">
        <v>1</v>
      </c>
      <c r="P15" s="36">
        <v>1</v>
      </c>
      <c r="Q15" s="36">
        <v>1</v>
      </c>
      <c r="R15" s="36">
        <v>1</v>
      </c>
      <c r="S15" s="36">
        <v>1</v>
      </c>
      <c r="T15" s="36">
        <v>1</v>
      </c>
      <c r="U15" s="36">
        <v>1</v>
      </c>
      <c r="V15" s="114">
        <f>SUM(C15:U15)</f>
        <v>18</v>
      </c>
      <c r="W15" s="115">
        <f>SUM(B15,V15)</f>
        <v>33</v>
      </c>
      <c r="X15" s="39" t="s">
        <v>57</v>
      </c>
    </row>
    <row r="16" spans="1:24" ht="15">
      <c r="A16" s="40" t="s">
        <v>58</v>
      </c>
      <c r="B16" s="119"/>
      <c r="C16" s="28"/>
      <c r="D16" s="29"/>
      <c r="E16" s="29"/>
      <c r="F16" s="28"/>
      <c r="G16" s="29"/>
      <c r="H16" s="28"/>
      <c r="I16" s="29"/>
      <c r="J16" s="29"/>
      <c r="K16" s="29"/>
      <c r="L16" s="29"/>
      <c r="M16" s="28"/>
      <c r="N16" s="29"/>
      <c r="O16" s="29"/>
      <c r="P16" s="28"/>
      <c r="Q16" s="29"/>
      <c r="R16" s="28"/>
      <c r="S16" s="41"/>
      <c r="T16" s="41"/>
      <c r="U16" s="41"/>
      <c r="V16" s="116"/>
      <c r="W16" s="111"/>
      <c r="X16" s="40" t="s">
        <v>58</v>
      </c>
    </row>
    <row r="17" spans="1:24" ht="25.5">
      <c r="A17" s="42" t="s">
        <v>59</v>
      </c>
      <c r="B17" s="118">
        <v>95</v>
      </c>
      <c r="C17" s="19">
        <v>5</v>
      </c>
      <c r="D17" s="43">
        <v>5</v>
      </c>
      <c r="E17" s="43">
        <v>5</v>
      </c>
      <c r="F17" s="43">
        <v>5</v>
      </c>
      <c r="G17" s="43">
        <v>5</v>
      </c>
      <c r="H17" s="43">
        <v>5</v>
      </c>
      <c r="I17" s="44">
        <v>0</v>
      </c>
      <c r="J17" s="43">
        <v>5</v>
      </c>
      <c r="K17" s="43">
        <v>5</v>
      </c>
      <c r="L17" s="43">
        <v>5</v>
      </c>
      <c r="M17" s="43">
        <v>5</v>
      </c>
      <c r="N17" s="43">
        <v>5</v>
      </c>
      <c r="O17" s="43">
        <v>5</v>
      </c>
      <c r="P17" s="43">
        <v>5</v>
      </c>
      <c r="Q17" s="43">
        <v>0</v>
      </c>
      <c r="R17" s="43">
        <v>5</v>
      </c>
      <c r="S17" s="43">
        <v>5</v>
      </c>
      <c r="T17" s="43">
        <v>5</v>
      </c>
      <c r="U17" s="43">
        <v>5</v>
      </c>
      <c r="V17" s="114">
        <f>SUM(C17:U17)</f>
        <v>85</v>
      </c>
      <c r="W17" s="115">
        <f>SUM(B17,V17)</f>
        <v>180</v>
      </c>
      <c r="X17" s="42" t="s">
        <v>59</v>
      </c>
    </row>
    <row r="18" spans="1:24" ht="25.5">
      <c r="A18" s="35" t="s">
        <v>60</v>
      </c>
      <c r="B18" s="118">
        <v>95</v>
      </c>
      <c r="C18" s="19">
        <v>5</v>
      </c>
      <c r="D18" s="43">
        <v>5</v>
      </c>
      <c r="E18" s="43">
        <v>5</v>
      </c>
      <c r="F18" s="43">
        <v>5</v>
      </c>
      <c r="G18" s="43">
        <v>5</v>
      </c>
      <c r="H18" s="43">
        <v>5</v>
      </c>
      <c r="I18" s="44">
        <v>0</v>
      </c>
      <c r="J18" s="43">
        <v>5</v>
      </c>
      <c r="K18" s="43">
        <v>5</v>
      </c>
      <c r="L18" s="43">
        <v>5</v>
      </c>
      <c r="M18" s="43">
        <v>5</v>
      </c>
      <c r="N18" s="43">
        <v>5</v>
      </c>
      <c r="O18" s="43">
        <v>5</v>
      </c>
      <c r="P18" s="43">
        <v>5</v>
      </c>
      <c r="Q18" s="43">
        <v>0</v>
      </c>
      <c r="R18" s="43">
        <v>5</v>
      </c>
      <c r="S18" s="43">
        <v>5</v>
      </c>
      <c r="T18" s="43">
        <v>5</v>
      </c>
      <c r="U18" s="43">
        <v>5</v>
      </c>
      <c r="V18" s="114">
        <f>SUM(C18:U18)</f>
        <v>85</v>
      </c>
      <c r="W18" s="115">
        <f>SUM(B18,V18)</f>
        <v>180</v>
      </c>
      <c r="X18" s="35" t="s">
        <v>60</v>
      </c>
    </row>
    <row r="19" spans="1:24" ht="15" customHeight="1">
      <c r="A19" s="39" t="s">
        <v>62</v>
      </c>
      <c r="B19" s="118">
        <v>60</v>
      </c>
      <c r="C19" s="19">
        <v>4</v>
      </c>
      <c r="D19" s="43">
        <v>4</v>
      </c>
      <c r="E19" s="43">
        <v>4</v>
      </c>
      <c r="F19" s="43">
        <v>0</v>
      </c>
      <c r="G19" s="43">
        <v>4</v>
      </c>
      <c r="H19" s="43">
        <v>4</v>
      </c>
      <c r="I19" s="44">
        <v>0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2</v>
      </c>
      <c r="P19" s="43">
        <v>4</v>
      </c>
      <c r="Q19" s="43">
        <v>2</v>
      </c>
      <c r="R19" s="43">
        <v>2</v>
      </c>
      <c r="S19" s="43">
        <v>4</v>
      </c>
      <c r="T19" s="43">
        <v>4</v>
      </c>
      <c r="U19" s="43">
        <v>4</v>
      </c>
      <c r="V19" s="114">
        <f>SUM(C19:U19)</f>
        <v>62</v>
      </c>
      <c r="W19" s="115">
        <f>SUM(B19,V19)</f>
        <v>122</v>
      </c>
      <c r="X19" s="39" t="s">
        <v>62</v>
      </c>
    </row>
    <row r="20" spans="1:24" ht="15">
      <c r="A20" s="46" t="s">
        <v>63</v>
      </c>
      <c r="B20" s="11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30"/>
      <c r="V20" s="116"/>
      <c r="W20" s="111"/>
      <c r="X20" s="46" t="s">
        <v>63</v>
      </c>
    </row>
    <row r="21" spans="1:24" ht="25.5">
      <c r="A21" s="47" t="s">
        <v>64</v>
      </c>
      <c r="B21" s="120">
        <v>95</v>
      </c>
      <c r="C21" s="36">
        <v>5</v>
      </c>
      <c r="D21" s="36">
        <v>5</v>
      </c>
      <c r="E21" s="36">
        <v>5</v>
      </c>
      <c r="F21" s="36">
        <v>5</v>
      </c>
      <c r="G21" s="36">
        <v>5</v>
      </c>
      <c r="H21" s="36">
        <v>5</v>
      </c>
      <c r="I21" s="48">
        <v>0</v>
      </c>
      <c r="J21" s="36">
        <v>5</v>
      </c>
      <c r="K21" s="36">
        <v>5</v>
      </c>
      <c r="L21" s="36">
        <v>5</v>
      </c>
      <c r="M21" s="36">
        <v>5</v>
      </c>
      <c r="N21" s="36">
        <v>5</v>
      </c>
      <c r="O21" s="36">
        <v>0</v>
      </c>
      <c r="P21" s="36">
        <v>5</v>
      </c>
      <c r="Q21" s="36">
        <v>5</v>
      </c>
      <c r="R21" s="121">
        <v>0</v>
      </c>
      <c r="S21" s="36">
        <v>5</v>
      </c>
      <c r="T21" s="36">
        <v>5</v>
      </c>
      <c r="U21" s="36">
        <v>5</v>
      </c>
      <c r="V21" s="114">
        <f>SUM(C21:U21)</f>
        <v>80</v>
      </c>
      <c r="W21" s="115">
        <f>SUM(B21,V21)</f>
        <v>175</v>
      </c>
      <c r="X21" s="47" t="s">
        <v>64</v>
      </c>
    </row>
    <row r="22" spans="1:24" ht="25.5">
      <c r="A22" s="42" t="s">
        <v>60</v>
      </c>
      <c r="B22" s="118">
        <v>95</v>
      </c>
      <c r="C22" s="36">
        <v>5</v>
      </c>
      <c r="D22" s="36">
        <v>5</v>
      </c>
      <c r="E22" s="36">
        <v>5</v>
      </c>
      <c r="F22" s="36">
        <v>5</v>
      </c>
      <c r="G22" s="36">
        <v>5</v>
      </c>
      <c r="H22" s="36">
        <v>5</v>
      </c>
      <c r="I22" s="48">
        <v>0</v>
      </c>
      <c r="J22" s="36">
        <v>5</v>
      </c>
      <c r="K22" s="36">
        <v>5</v>
      </c>
      <c r="L22" s="36">
        <v>5</v>
      </c>
      <c r="M22" s="36">
        <v>5</v>
      </c>
      <c r="N22" s="36">
        <v>5</v>
      </c>
      <c r="O22" s="36">
        <v>0</v>
      </c>
      <c r="P22" s="36">
        <v>5</v>
      </c>
      <c r="Q22" s="36">
        <v>5</v>
      </c>
      <c r="R22" s="121">
        <v>0</v>
      </c>
      <c r="S22" s="36">
        <v>5</v>
      </c>
      <c r="T22" s="36">
        <v>5</v>
      </c>
      <c r="U22" s="36">
        <v>5</v>
      </c>
      <c r="V22" s="114">
        <f>SUM(C22:U22)</f>
        <v>80</v>
      </c>
      <c r="W22" s="115">
        <f>SUM(B22,V22)</f>
        <v>175</v>
      </c>
      <c r="X22" s="42" t="s">
        <v>60</v>
      </c>
    </row>
    <row r="23" spans="1:24" ht="14.25">
      <c r="A23" s="50" t="s">
        <v>54</v>
      </c>
      <c r="B23" s="120">
        <v>19</v>
      </c>
      <c r="C23" s="36">
        <v>2</v>
      </c>
      <c r="D23" s="36">
        <v>2</v>
      </c>
      <c r="E23" s="36">
        <v>2</v>
      </c>
      <c r="F23" s="36">
        <v>2</v>
      </c>
      <c r="G23" s="36">
        <v>2</v>
      </c>
      <c r="H23" s="36">
        <v>2</v>
      </c>
      <c r="I23" s="48">
        <v>0</v>
      </c>
      <c r="J23" s="36">
        <v>2</v>
      </c>
      <c r="K23" s="36">
        <v>2</v>
      </c>
      <c r="L23" s="36">
        <v>2</v>
      </c>
      <c r="M23" s="36">
        <v>2</v>
      </c>
      <c r="N23" s="36">
        <v>2</v>
      </c>
      <c r="O23" s="36">
        <v>0</v>
      </c>
      <c r="P23" s="36">
        <v>2</v>
      </c>
      <c r="Q23" s="36">
        <v>2</v>
      </c>
      <c r="R23" s="121">
        <v>0</v>
      </c>
      <c r="S23" s="36">
        <v>2</v>
      </c>
      <c r="T23" s="36">
        <v>2</v>
      </c>
      <c r="U23" s="36">
        <v>2</v>
      </c>
      <c r="V23" s="114">
        <f>SUM(C23:U23)</f>
        <v>32</v>
      </c>
      <c r="W23" s="115">
        <f>SUM(B23,V23)</f>
        <v>51</v>
      </c>
      <c r="X23" s="50" t="s">
        <v>54</v>
      </c>
    </row>
    <row r="24" spans="1:24" ht="15">
      <c r="A24" s="52" t="s">
        <v>65</v>
      </c>
      <c r="B24" s="11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30"/>
      <c r="V24" s="116"/>
      <c r="W24" s="111"/>
      <c r="X24" s="52" t="s">
        <v>65</v>
      </c>
    </row>
    <row r="25" spans="1:24" ht="14.25">
      <c r="A25" s="47" t="s">
        <v>66</v>
      </c>
      <c r="B25" s="112">
        <v>56</v>
      </c>
      <c r="C25" s="54">
        <v>3</v>
      </c>
      <c r="D25" s="54">
        <v>3</v>
      </c>
      <c r="E25" s="54">
        <v>3</v>
      </c>
      <c r="F25" s="54">
        <v>3</v>
      </c>
      <c r="G25" s="54">
        <v>3</v>
      </c>
      <c r="H25" s="54">
        <v>3</v>
      </c>
      <c r="I25" s="122">
        <v>0</v>
      </c>
      <c r="J25" s="54">
        <v>3</v>
      </c>
      <c r="K25" s="54">
        <v>0</v>
      </c>
      <c r="L25" s="54">
        <v>0</v>
      </c>
      <c r="M25" s="122">
        <v>0</v>
      </c>
      <c r="N25" s="54">
        <v>3</v>
      </c>
      <c r="O25" s="54">
        <v>3</v>
      </c>
      <c r="P25" s="54">
        <v>3</v>
      </c>
      <c r="Q25" s="54">
        <v>3</v>
      </c>
      <c r="R25" s="123">
        <v>0</v>
      </c>
      <c r="S25" s="54">
        <v>3</v>
      </c>
      <c r="T25" s="54">
        <v>3</v>
      </c>
      <c r="U25" s="123">
        <v>0</v>
      </c>
      <c r="V25" s="114">
        <f>SUM(C25:U25)</f>
        <v>39</v>
      </c>
      <c r="W25" s="115">
        <f>SUM(B25,V25)</f>
        <v>95</v>
      </c>
      <c r="X25" s="47" t="s">
        <v>66</v>
      </c>
    </row>
    <row r="26" spans="1:24" ht="14.25">
      <c r="A26" s="35" t="s">
        <v>68</v>
      </c>
      <c r="B26" s="112">
        <v>38</v>
      </c>
      <c r="C26" s="54">
        <v>2</v>
      </c>
      <c r="D26" s="54">
        <v>2</v>
      </c>
      <c r="E26" s="54">
        <v>2</v>
      </c>
      <c r="F26" s="54">
        <v>2</v>
      </c>
      <c r="G26" s="54">
        <v>2</v>
      </c>
      <c r="H26" s="54">
        <v>2</v>
      </c>
      <c r="I26" s="122">
        <v>0</v>
      </c>
      <c r="J26" s="54">
        <v>2</v>
      </c>
      <c r="K26" s="54">
        <v>0</v>
      </c>
      <c r="L26" s="54">
        <v>0</v>
      </c>
      <c r="M26" s="122">
        <v>0</v>
      </c>
      <c r="N26" s="54">
        <v>2</v>
      </c>
      <c r="O26" s="54">
        <v>2</v>
      </c>
      <c r="P26" s="54">
        <v>2</v>
      </c>
      <c r="Q26" s="54">
        <v>2</v>
      </c>
      <c r="R26" s="123">
        <v>0</v>
      </c>
      <c r="S26" s="54">
        <v>2</v>
      </c>
      <c r="T26" s="54">
        <v>2</v>
      </c>
      <c r="U26" s="123">
        <v>0</v>
      </c>
      <c r="V26" s="114">
        <f>SUM(C26:U26)</f>
        <v>26</v>
      </c>
      <c r="W26" s="115">
        <f>SUM(B26,V26)</f>
        <v>64</v>
      </c>
      <c r="X26" s="35" t="s">
        <v>68</v>
      </c>
    </row>
    <row r="27" spans="1:24" ht="14.25">
      <c r="A27" s="55" t="s">
        <v>69</v>
      </c>
      <c r="B27" s="118">
        <v>19</v>
      </c>
      <c r="C27" s="56">
        <v>1</v>
      </c>
      <c r="D27" s="56">
        <v>1</v>
      </c>
      <c r="E27" s="56">
        <v>1</v>
      </c>
      <c r="F27" s="56">
        <v>1</v>
      </c>
      <c r="G27" s="56">
        <v>1</v>
      </c>
      <c r="H27" s="56">
        <v>1</v>
      </c>
      <c r="I27" s="124">
        <v>0</v>
      </c>
      <c r="J27" s="56">
        <v>1</v>
      </c>
      <c r="K27" s="56">
        <v>1</v>
      </c>
      <c r="L27" s="56">
        <v>0</v>
      </c>
      <c r="M27" s="124">
        <v>0</v>
      </c>
      <c r="N27" s="56">
        <v>1</v>
      </c>
      <c r="O27" s="56">
        <v>1</v>
      </c>
      <c r="P27" s="56">
        <v>1</v>
      </c>
      <c r="Q27" s="56">
        <v>1</v>
      </c>
      <c r="R27" s="125">
        <v>0</v>
      </c>
      <c r="S27" s="56">
        <v>1</v>
      </c>
      <c r="T27" s="56">
        <v>1</v>
      </c>
      <c r="U27" s="125">
        <v>0</v>
      </c>
      <c r="V27" s="114">
        <f>SUM(C27:U27)</f>
        <v>14</v>
      </c>
      <c r="W27" s="115">
        <f>SUM(B27,V27)</f>
        <v>33</v>
      </c>
      <c r="X27" s="55" t="s">
        <v>69</v>
      </c>
    </row>
    <row r="28" spans="1:24" ht="14.25">
      <c r="A28" s="51" t="s">
        <v>71</v>
      </c>
      <c r="B28" s="120">
        <v>51</v>
      </c>
      <c r="C28" s="58">
        <v>2</v>
      </c>
      <c r="D28" s="58">
        <v>2</v>
      </c>
      <c r="E28" s="58">
        <v>2</v>
      </c>
      <c r="F28" s="58">
        <v>2</v>
      </c>
      <c r="G28" s="58">
        <v>2</v>
      </c>
      <c r="H28" s="58">
        <v>2</v>
      </c>
      <c r="I28" s="126">
        <v>0</v>
      </c>
      <c r="J28" s="58">
        <v>2</v>
      </c>
      <c r="K28" s="58">
        <v>2</v>
      </c>
      <c r="L28" s="58">
        <v>2</v>
      </c>
      <c r="M28" s="126">
        <v>0</v>
      </c>
      <c r="N28" s="58">
        <v>2</v>
      </c>
      <c r="O28" s="58">
        <v>2</v>
      </c>
      <c r="P28" s="58">
        <v>2</v>
      </c>
      <c r="Q28" s="58">
        <v>2</v>
      </c>
      <c r="R28" s="127">
        <v>0</v>
      </c>
      <c r="S28" s="58">
        <v>2</v>
      </c>
      <c r="T28" s="58">
        <v>2</v>
      </c>
      <c r="U28" s="127">
        <v>0</v>
      </c>
      <c r="V28" s="128">
        <f>SUM(C28:U28)</f>
        <v>30</v>
      </c>
      <c r="W28" s="115">
        <f>SUM(B28,V28)</f>
        <v>81</v>
      </c>
      <c r="X28" s="51" t="s">
        <v>71</v>
      </c>
    </row>
    <row r="29" spans="1:24" ht="14.25">
      <c r="A29" s="67"/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129"/>
      <c r="W29" s="129"/>
      <c r="X29" s="67"/>
    </row>
    <row r="30" spans="1:5" ht="84">
      <c r="A30" s="63" t="s">
        <v>72</v>
      </c>
      <c r="B30" s="64" t="s">
        <v>73</v>
      </c>
      <c r="C30" s="64" t="s">
        <v>130</v>
      </c>
      <c r="D30" s="64" t="s">
        <v>131</v>
      </c>
      <c r="E30" s="130" t="s">
        <v>132</v>
      </c>
    </row>
    <row r="31" spans="1:5" ht="14.25">
      <c r="A31" s="69" t="s">
        <v>75</v>
      </c>
      <c r="B31" s="70">
        <v>33</v>
      </c>
      <c r="C31" s="131">
        <f>V5</f>
        <v>34</v>
      </c>
      <c r="D31" s="75">
        <f aca="true" t="shared" si="0" ref="D31:D45">SUM(B31,C31)</f>
        <v>67</v>
      </c>
      <c r="E31" s="132">
        <v>60</v>
      </c>
    </row>
    <row r="32" spans="1:5" ht="14.25">
      <c r="A32" s="69" t="s">
        <v>76</v>
      </c>
      <c r="B32" s="70">
        <v>16</v>
      </c>
      <c r="C32" s="131">
        <f>V14</f>
        <v>18</v>
      </c>
      <c r="D32" s="70">
        <f t="shared" si="0"/>
        <v>34</v>
      </c>
      <c r="E32" s="133">
        <v>33</v>
      </c>
    </row>
    <row r="33" spans="1:5" ht="14.25">
      <c r="A33" s="69" t="s">
        <v>77</v>
      </c>
      <c r="B33" s="70">
        <v>16</v>
      </c>
      <c r="C33" s="131">
        <f>V13</f>
        <v>18</v>
      </c>
      <c r="D33" s="70">
        <f t="shared" si="0"/>
        <v>34</v>
      </c>
      <c r="E33" s="132">
        <v>30</v>
      </c>
    </row>
    <row r="34" spans="1:5" ht="14.25">
      <c r="A34" s="23" t="s">
        <v>78</v>
      </c>
      <c r="B34" s="70">
        <v>16</v>
      </c>
      <c r="C34" s="131">
        <f>V9</f>
        <v>18</v>
      </c>
      <c r="D34" s="70">
        <f t="shared" si="0"/>
        <v>34</v>
      </c>
      <c r="E34" s="133">
        <v>30</v>
      </c>
    </row>
    <row r="35" spans="1:5" ht="14.25">
      <c r="A35" s="69" t="s">
        <v>79</v>
      </c>
      <c r="B35" s="70">
        <v>15</v>
      </c>
      <c r="C35" s="131">
        <f>V8</f>
        <v>16</v>
      </c>
      <c r="D35" s="70">
        <f t="shared" si="0"/>
        <v>31</v>
      </c>
      <c r="E35" s="132">
        <v>33</v>
      </c>
    </row>
    <row r="36" spans="1:5" ht="14.25">
      <c r="A36" s="69" t="s">
        <v>80</v>
      </c>
      <c r="B36" s="70">
        <v>15</v>
      </c>
      <c r="C36" s="131">
        <f>V15</f>
        <v>18</v>
      </c>
      <c r="D36" s="70">
        <f t="shared" si="0"/>
        <v>33</v>
      </c>
      <c r="E36" s="132">
        <v>30</v>
      </c>
    </row>
    <row r="37" spans="1:5" ht="14.25">
      <c r="A37" s="74" t="s">
        <v>81</v>
      </c>
      <c r="B37" s="75">
        <v>50</v>
      </c>
      <c r="C37" s="75">
        <f>SUM(V6,V11)</f>
        <v>50</v>
      </c>
      <c r="D37" s="75">
        <f t="shared" si="0"/>
        <v>100</v>
      </c>
      <c r="E37" s="134">
        <v>90</v>
      </c>
    </row>
    <row r="38" spans="1:5" ht="14.25">
      <c r="A38" s="135" t="s">
        <v>82</v>
      </c>
      <c r="B38" s="70">
        <v>19</v>
      </c>
      <c r="C38" s="70">
        <f>V27</f>
        <v>14</v>
      </c>
      <c r="D38" s="136">
        <f t="shared" si="0"/>
        <v>33</v>
      </c>
      <c r="E38" s="134">
        <v>30</v>
      </c>
    </row>
    <row r="39" spans="1:5" ht="14.25">
      <c r="A39" s="137" t="s">
        <v>83</v>
      </c>
      <c r="B39" s="86">
        <v>38</v>
      </c>
      <c r="C39" s="86">
        <f>V26</f>
        <v>26</v>
      </c>
      <c r="D39" s="138">
        <f t="shared" si="0"/>
        <v>64</v>
      </c>
      <c r="E39" s="139">
        <v>60</v>
      </c>
    </row>
    <row r="40" spans="1:5" ht="14.25">
      <c r="A40" s="80" t="s">
        <v>84</v>
      </c>
      <c r="B40" s="81">
        <v>111</v>
      </c>
      <c r="C40" s="140">
        <f>SUM(V19,V28)</f>
        <v>92</v>
      </c>
      <c r="D40" s="141">
        <f t="shared" si="0"/>
        <v>203</v>
      </c>
      <c r="E40" s="142">
        <v>180</v>
      </c>
    </row>
    <row r="41" spans="1:5" ht="14.25">
      <c r="A41" s="83" t="s">
        <v>85</v>
      </c>
      <c r="B41" s="84">
        <v>56</v>
      </c>
      <c r="C41" s="143">
        <f>V25</f>
        <v>39</v>
      </c>
      <c r="D41" s="144">
        <f t="shared" si="0"/>
        <v>95</v>
      </c>
      <c r="E41" s="145">
        <v>90</v>
      </c>
    </row>
    <row r="42" spans="1:5" ht="25.5">
      <c r="A42" s="35" t="s">
        <v>86</v>
      </c>
      <c r="B42" s="86">
        <v>190</v>
      </c>
      <c r="C42" s="86">
        <f>SUM(V18,V22)</f>
        <v>165</v>
      </c>
      <c r="D42" s="138">
        <f t="shared" si="0"/>
        <v>355</v>
      </c>
      <c r="E42" s="146">
        <v>300</v>
      </c>
    </row>
    <row r="43" spans="1:5" ht="25.5">
      <c r="A43" s="88" t="s">
        <v>87</v>
      </c>
      <c r="B43" s="84">
        <v>190</v>
      </c>
      <c r="C43" s="84">
        <f>SUM(V17,V21)</f>
        <v>165</v>
      </c>
      <c r="D43" s="144">
        <f t="shared" si="0"/>
        <v>355</v>
      </c>
      <c r="E43" s="147">
        <v>300</v>
      </c>
    </row>
    <row r="44" spans="1:5" ht="14.25">
      <c r="A44" s="90" t="s">
        <v>49</v>
      </c>
      <c r="B44" s="91">
        <v>17</v>
      </c>
      <c r="C44" s="70">
        <f>V7</f>
        <v>16</v>
      </c>
      <c r="D44" s="148">
        <f t="shared" si="0"/>
        <v>33</v>
      </c>
      <c r="E44" s="134">
        <v>30</v>
      </c>
    </row>
    <row r="45" spans="1:5" ht="14.25">
      <c r="A45" s="92" t="s">
        <v>88</v>
      </c>
      <c r="B45" s="91">
        <v>35</v>
      </c>
      <c r="C45" s="149">
        <f>SUM(V12,V23)</f>
        <v>49</v>
      </c>
      <c r="D45" s="91">
        <f t="shared" si="0"/>
        <v>84</v>
      </c>
      <c r="E45" s="150">
        <v>60</v>
      </c>
    </row>
  </sheetData>
  <sheetProtection password="CAC3" sheet="1" objects="1" scenarios="1"/>
  <mergeCells count="2">
    <mergeCell ref="G1:I1"/>
    <mergeCell ref="W3:W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28">
      <selection activeCell="H33" sqref="H33"/>
    </sheetView>
  </sheetViews>
  <sheetFormatPr defaultColWidth="8.796875" defaultRowHeight="18" customHeight="1"/>
  <cols>
    <col min="1" max="1" width="17.8984375" style="1" customWidth="1"/>
    <col min="2" max="2" width="9" style="2" customWidth="1"/>
    <col min="3" max="3" width="9.69921875" style="2" customWidth="1"/>
    <col min="4" max="21" width="9" style="2" customWidth="1"/>
    <col min="22" max="22" width="8.69921875" style="2" customWidth="1"/>
    <col min="23" max="23" width="18.09765625" style="1" customWidth="1"/>
    <col min="24" max="16384" width="9" style="1" customWidth="1"/>
  </cols>
  <sheetData>
    <row r="1" spans="1:8" ht="14.25" customHeight="1">
      <c r="A1" s="3" t="s">
        <v>0</v>
      </c>
      <c r="B1" s="4"/>
      <c r="C1" s="4"/>
      <c r="D1" s="5"/>
      <c r="E1" s="2" t="s">
        <v>1</v>
      </c>
      <c r="F1" s="234" t="s">
        <v>133</v>
      </c>
      <c r="G1" s="234"/>
      <c r="H1" s="234"/>
    </row>
    <row r="3" spans="1:23" s="12" customFormat="1" ht="17.25" customHeight="1">
      <c r="A3" s="6"/>
      <c r="B3" s="7" t="s">
        <v>3</v>
      </c>
      <c r="C3" s="104" t="s">
        <v>4</v>
      </c>
      <c r="D3" s="104" t="s">
        <v>5</v>
      </c>
      <c r="E3" s="8" t="s">
        <v>6</v>
      </c>
      <c r="F3" s="104" t="s">
        <v>7</v>
      </c>
      <c r="G3" s="104" t="s">
        <v>8</v>
      </c>
      <c r="H3" s="8" t="s">
        <v>9</v>
      </c>
      <c r="I3" s="104" t="s">
        <v>10</v>
      </c>
      <c r="J3" s="104" t="s">
        <v>11</v>
      </c>
      <c r="K3" s="8" t="s">
        <v>12</v>
      </c>
      <c r="L3" s="104" t="s">
        <v>13</v>
      </c>
      <c r="M3" s="104" t="s">
        <v>14</v>
      </c>
      <c r="N3" s="8" t="s">
        <v>15</v>
      </c>
      <c r="O3" s="104" t="s">
        <v>16</v>
      </c>
      <c r="P3" s="104" t="s">
        <v>17</v>
      </c>
      <c r="Q3" s="8" t="s">
        <v>18</v>
      </c>
      <c r="R3" s="104" t="s">
        <v>19</v>
      </c>
      <c r="S3" s="8" t="s">
        <v>20</v>
      </c>
      <c r="T3" s="104" t="s">
        <v>21</v>
      </c>
      <c r="U3" s="10" t="s">
        <v>22</v>
      </c>
      <c r="V3" s="238" t="s">
        <v>24</v>
      </c>
      <c r="W3" s="11"/>
    </row>
    <row r="4" spans="1:23" ht="15" customHeight="1">
      <c r="A4" s="13" t="s">
        <v>25</v>
      </c>
      <c r="B4" s="14" t="s">
        <v>134</v>
      </c>
      <c r="C4" s="15" t="s">
        <v>135</v>
      </c>
      <c r="D4" s="15" t="s">
        <v>136</v>
      </c>
      <c r="E4" s="15" t="s">
        <v>137</v>
      </c>
      <c r="F4" s="15" t="s">
        <v>138</v>
      </c>
      <c r="G4" s="15" t="s">
        <v>139</v>
      </c>
      <c r="H4" s="15" t="s">
        <v>140</v>
      </c>
      <c r="I4" s="15" t="s">
        <v>141</v>
      </c>
      <c r="J4" s="15" t="s">
        <v>142</v>
      </c>
      <c r="K4" s="15" t="s">
        <v>143</v>
      </c>
      <c r="L4" s="15" t="s">
        <v>144</v>
      </c>
      <c r="M4" s="15" t="s">
        <v>145</v>
      </c>
      <c r="N4" s="15" t="s">
        <v>146</v>
      </c>
      <c r="O4" s="15" t="s">
        <v>147</v>
      </c>
      <c r="P4" s="15" t="s">
        <v>148</v>
      </c>
      <c r="Q4" s="15" t="s">
        <v>149</v>
      </c>
      <c r="R4" s="15" t="s">
        <v>150</v>
      </c>
      <c r="S4" s="15" t="s">
        <v>151</v>
      </c>
      <c r="T4" s="15" t="s">
        <v>152</v>
      </c>
      <c r="U4" s="151" t="s">
        <v>153</v>
      </c>
      <c r="V4" s="238"/>
      <c r="W4" s="13" t="s">
        <v>25</v>
      </c>
    </row>
    <row r="5" spans="1:23" ht="25.5" customHeight="1">
      <c r="A5" s="42" t="s">
        <v>59</v>
      </c>
      <c r="B5" s="18">
        <v>0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  <c r="I5" s="19">
        <v>5</v>
      </c>
      <c r="J5" s="19">
        <v>5</v>
      </c>
      <c r="K5" s="18">
        <v>0</v>
      </c>
      <c r="L5" s="19">
        <v>5</v>
      </c>
      <c r="M5" s="19">
        <v>5</v>
      </c>
      <c r="N5" s="19">
        <v>5</v>
      </c>
      <c r="O5" s="19">
        <v>5</v>
      </c>
      <c r="P5" s="19">
        <v>5</v>
      </c>
      <c r="Q5" s="19">
        <v>5</v>
      </c>
      <c r="R5" s="19">
        <v>5</v>
      </c>
      <c r="S5" s="19">
        <v>5</v>
      </c>
      <c r="T5" s="19">
        <v>5</v>
      </c>
      <c r="U5" s="141">
        <v>5</v>
      </c>
      <c r="V5" s="21">
        <f>SUM(B5:U5)</f>
        <v>90</v>
      </c>
      <c r="W5" s="42" t="s">
        <v>59</v>
      </c>
    </row>
    <row r="6" spans="1:23" ht="25.5" customHeight="1">
      <c r="A6" s="35" t="s">
        <v>154</v>
      </c>
      <c r="B6" s="18">
        <v>0</v>
      </c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5</v>
      </c>
      <c r="J6" s="19">
        <v>5</v>
      </c>
      <c r="K6" s="18">
        <v>0</v>
      </c>
      <c r="L6" s="19">
        <v>5</v>
      </c>
      <c r="M6" s="19">
        <v>5</v>
      </c>
      <c r="N6" s="19">
        <v>5</v>
      </c>
      <c r="O6" s="19">
        <v>5</v>
      </c>
      <c r="P6" s="19">
        <v>3</v>
      </c>
      <c r="Q6" s="19">
        <v>5</v>
      </c>
      <c r="R6" s="19">
        <v>5</v>
      </c>
      <c r="S6" s="19">
        <v>5</v>
      </c>
      <c r="T6" s="19">
        <v>5</v>
      </c>
      <c r="U6" s="141">
        <v>5</v>
      </c>
      <c r="V6" s="21">
        <f>SUM(B6:U6)</f>
        <v>88</v>
      </c>
      <c r="W6" s="35" t="s">
        <v>154</v>
      </c>
    </row>
    <row r="7" spans="1:23" ht="15" customHeight="1">
      <c r="A7" s="13" t="s">
        <v>52</v>
      </c>
      <c r="B7" s="28"/>
      <c r="C7" s="29"/>
      <c r="D7" s="29"/>
      <c r="E7" s="29"/>
      <c r="F7" s="29"/>
      <c r="G7" s="29"/>
      <c r="H7" s="29"/>
      <c r="I7" s="29"/>
      <c r="J7" s="29"/>
      <c r="K7" s="28"/>
      <c r="L7" s="28"/>
      <c r="M7" s="29"/>
      <c r="N7" s="29"/>
      <c r="O7" s="29"/>
      <c r="P7" s="28"/>
      <c r="Q7" s="29"/>
      <c r="R7" s="29"/>
      <c r="S7" s="30"/>
      <c r="T7" s="30"/>
      <c r="U7" s="31"/>
      <c r="V7" s="32"/>
      <c r="W7" s="13" t="s">
        <v>52</v>
      </c>
    </row>
    <row r="8" spans="1:23" ht="25.5" customHeight="1">
      <c r="A8" s="42" t="s">
        <v>59</v>
      </c>
      <c r="B8" s="34">
        <v>0</v>
      </c>
      <c r="C8" s="152">
        <v>5</v>
      </c>
      <c r="D8" s="153">
        <v>5</v>
      </c>
      <c r="E8" s="153">
        <v>5</v>
      </c>
      <c r="F8" s="153">
        <v>5</v>
      </c>
      <c r="G8" s="153">
        <v>5</v>
      </c>
      <c r="H8" s="153">
        <v>5</v>
      </c>
      <c r="I8" s="153">
        <v>5</v>
      </c>
      <c r="J8" s="153">
        <v>5</v>
      </c>
      <c r="K8" s="153">
        <v>5</v>
      </c>
      <c r="L8" s="153">
        <v>5</v>
      </c>
      <c r="M8" s="153">
        <v>5</v>
      </c>
      <c r="N8" s="153">
        <v>5</v>
      </c>
      <c r="O8" s="153">
        <v>5</v>
      </c>
      <c r="P8" s="152">
        <v>5</v>
      </c>
      <c r="Q8" s="153">
        <v>5</v>
      </c>
      <c r="R8" s="153">
        <v>0</v>
      </c>
      <c r="S8" s="153">
        <v>5</v>
      </c>
      <c r="T8" s="153">
        <v>5</v>
      </c>
      <c r="U8" s="154">
        <v>5</v>
      </c>
      <c r="V8" s="21">
        <f>SUM(B8:U8)</f>
        <v>90</v>
      </c>
      <c r="W8" s="42" t="s">
        <v>59</v>
      </c>
    </row>
    <row r="9" spans="1:23" ht="25.5" customHeight="1">
      <c r="A9" s="50" t="s">
        <v>154</v>
      </c>
      <c r="B9" s="37">
        <v>0</v>
      </c>
      <c r="C9" s="155">
        <v>5</v>
      </c>
      <c r="D9" s="155">
        <v>5</v>
      </c>
      <c r="E9" s="155">
        <v>5</v>
      </c>
      <c r="F9" s="155">
        <v>5</v>
      </c>
      <c r="G9" s="155">
        <v>5</v>
      </c>
      <c r="H9" s="155">
        <v>2</v>
      </c>
      <c r="I9" s="155">
        <v>5</v>
      </c>
      <c r="J9" s="155">
        <v>5</v>
      </c>
      <c r="K9" s="155">
        <v>5</v>
      </c>
      <c r="L9" s="155">
        <v>5</v>
      </c>
      <c r="M9" s="155">
        <v>5</v>
      </c>
      <c r="N9" s="155">
        <v>5</v>
      </c>
      <c r="O9" s="155">
        <v>5</v>
      </c>
      <c r="P9" s="155">
        <v>5</v>
      </c>
      <c r="Q9" s="155">
        <v>5</v>
      </c>
      <c r="R9" s="155">
        <v>0</v>
      </c>
      <c r="S9" s="155">
        <v>5</v>
      </c>
      <c r="T9" s="155">
        <v>5</v>
      </c>
      <c r="U9" s="156">
        <v>5</v>
      </c>
      <c r="V9" s="21">
        <f>SUM(B9:U9)</f>
        <v>87</v>
      </c>
      <c r="W9" s="50" t="s">
        <v>154</v>
      </c>
    </row>
    <row r="10" spans="1:23" ht="15" customHeight="1">
      <c r="A10" s="13" t="s">
        <v>58</v>
      </c>
      <c r="B10" s="28"/>
      <c r="C10" s="29"/>
      <c r="D10" s="29"/>
      <c r="E10" s="29"/>
      <c r="F10" s="28"/>
      <c r="G10" s="29"/>
      <c r="H10" s="28"/>
      <c r="I10" s="29"/>
      <c r="J10" s="29"/>
      <c r="K10" s="29"/>
      <c r="L10" s="29"/>
      <c r="M10" s="28"/>
      <c r="N10" s="29"/>
      <c r="O10" s="29"/>
      <c r="P10" s="28"/>
      <c r="Q10" s="29"/>
      <c r="R10" s="28"/>
      <c r="S10" s="41"/>
      <c r="T10" s="41"/>
      <c r="U10" s="157"/>
      <c r="V10" s="32"/>
      <c r="W10" s="13" t="s">
        <v>58</v>
      </c>
    </row>
    <row r="11" spans="1:23" ht="14.25" customHeight="1">
      <c r="A11" s="42" t="s">
        <v>155</v>
      </c>
      <c r="B11" s="33">
        <v>1</v>
      </c>
      <c r="C11" s="43">
        <v>1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43">
        <v>0</v>
      </c>
      <c r="J11" s="43">
        <v>1</v>
      </c>
      <c r="K11" s="43">
        <v>1</v>
      </c>
      <c r="L11" s="45">
        <v>0</v>
      </c>
      <c r="M11" s="43">
        <v>1</v>
      </c>
      <c r="N11" s="43">
        <v>0</v>
      </c>
      <c r="O11" s="43">
        <v>1</v>
      </c>
      <c r="P11" s="43">
        <v>1</v>
      </c>
      <c r="Q11" s="43">
        <v>1</v>
      </c>
      <c r="R11" s="45">
        <v>0</v>
      </c>
      <c r="S11" s="45">
        <v>0</v>
      </c>
      <c r="T11" s="43">
        <v>1</v>
      </c>
      <c r="U11" s="24">
        <v>2</v>
      </c>
      <c r="V11" s="21">
        <f aca="true" t="shared" si="0" ref="V11:V17">SUM(B11:U11)</f>
        <v>16</v>
      </c>
      <c r="W11" s="42" t="s">
        <v>155</v>
      </c>
    </row>
    <row r="12" spans="1:23" ht="14.25" customHeight="1">
      <c r="A12" s="42" t="s">
        <v>156</v>
      </c>
      <c r="B12" s="36">
        <v>1</v>
      </c>
      <c r="C12" s="43">
        <v>1</v>
      </c>
      <c r="D12" s="43">
        <v>1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5">
        <v>0</v>
      </c>
      <c r="M12" s="43">
        <v>1</v>
      </c>
      <c r="N12" s="43">
        <v>1</v>
      </c>
      <c r="O12" s="43">
        <v>1</v>
      </c>
      <c r="P12" s="43">
        <v>1</v>
      </c>
      <c r="Q12" s="43">
        <v>1</v>
      </c>
      <c r="R12" s="45">
        <v>0</v>
      </c>
      <c r="S12" s="45">
        <v>0</v>
      </c>
      <c r="T12" s="43">
        <v>1</v>
      </c>
      <c r="U12" s="24">
        <v>1</v>
      </c>
      <c r="V12" s="21">
        <f t="shared" si="0"/>
        <v>17</v>
      </c>
      <c r="W12" s="42" t="s">
        <v>156</v>
      </c>
    </row>
    <row r="13" spans="1:23" ht="14.25" customHeight="1">
      <c r="A13" s="42" t="s">
        <v>157</v>
      </c>
      <c r="B13" s="36">
        <v>1</v>
      </c>
      <c r="C13" s="43">
        <v>1</v>
      </c>
      <c r="D13" s="43">
        <v>1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0</v>
      </c>
      <c r="L13" s="45">
        <v>0</v>
      </c>
      <c r="M13" s="43">
        <v>1</v>
      </c>
      <c r="N13" s="43">
        <v>0</v>
      </c>
      <c r="O13" s="43">
        <v>1</v>
      </c>
      <c r="P13" s="43">
        <v>1</v>
      </c>
      <c r="Q13" s="43">
        <v>1</v>
      </c>
      <c r="R13" s="45">
        <v>0</v>
      </c>
      <c r="S13" s="45">
        <v>0</v>
      </c>
      <c r="T13" s="43">
        <v>1</v>
      </c>
      <c r="U13" s="24">
        <v>1</v>
      </c>
      <c r="V13" s="21">
        <f t="shared" si="0"/>
        <v>15</v>
      </c>
      <c r="W13" s="42" t="s">
        <v>157</v>
      </c>
    </row>
    <row r="14" spans="1:23" ht="14.25" customHeight="1">
      <c r="A14" s="42" t="s">
        <v>48</v>
      </c>
      <c r="B14" s="36">
        <v>2</v>
      </c>
      <c r="C14" s="43">
        <v>2</v>
      </c>
      <c r="D14" s="43">
        <v>2</v>
      </c>
      <c r="E14" s="43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1</v>
      </c>
      <c r="L14" s="45">
        <v>0</v>
      </c>
      <c r="M14" s="43">
        <v>2</v>
      </c>
      <c r="N14" s="43">
        <v>0</v>
      </c>
      <c r="O14" s="43">
        <v>2</v>
      </c>
      <c r="P14" s="43">
        <v>2</v>
      </c>
      <c r="Q14" s="43">
        <v>2</v>
      </c>
      <c r="R14" s="45">
        <v>0</v>
      </c>
      <c r="S14" s="45">
        <v>0</v>
      </c>
      <c r="T14" s="43">
        <v>1</v>
      </c>
      <c r="U14" s="24">
        <v>2</v>
      </c>
      <c r="V14" s="21">
        <f t="shared" si="0"/>
        <v>30</v>
      </c>
      <c r="W14" s="42" t="s">
        <v>48</v>
      </c>
    </row>
    <row r="15" spans="1:23" ht="14.25" customHeight="1">
      <c r="A15" s="42" t="s">
        <v>55</v>
      </c>
      <c r="B15" s="36">
        <v>1</v>
      </c>
      <c r="C15" s="43">
        <v>1</v>
      </c>
      <c r="D15" s="43">
        <v>1</v>
      </c>
      <c r="E15" s="43">
        <v>0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2</v>
      </c>
      <c r="L15" s="45">
        <v>0</v>
      </c>
      <c r="M15" s="43">
        <v>1</v>
      </c>
      <c r="N15" s="43">
        <v>2</v>
      </c>
      <c r="O15" s="43">
        <v>1</v>
      </c>
      <c r="P15" s="43">
        <v>1</v>
      </c>
      <c r="Q15" s="43">
        <v>1</v>
      </c>
      <c r="R15" s="45">
        <v>0</v>
      </c>
      <c r="S15" s="45">
        <v>0</v>
      </c>
      <c r="T15" s="43">
        <v>1</v>
      </c>
      <c r="U15" s="24">
        <v>1</v>
      </c>
      <c r="V15" s="21">
        <f t="shared" si="0"/>
        <v>18</v>
      </c>
      <c r="W15" s="42" t="s">
        <v>55</v>
      </c>
    </row>
    <row r="16" spans="1:23" ht="14.25" customHeight="1">
      <c r="A16" s="35" t="s">
        <v>68</v>
      </c>
      <c r="B16" s="36">
        <v>2</v>
      </c>
      <c r="C16" s="43">
        <v>2</v>
      </c>
      <c r="D16" s="43">
        <v>2</v>
      </c>
      <c r="E16" s="43">
        <v>2</v>
      </c>
      <c r="F16" s="43">
        <v>2</v>
      </c>
      <c r="G16" s="43">
        <v>2</v>
      </c>
      <c r="H16" s="43">
        <v>2</v>
      </c>
      <c r="I16" s="43">
        <v>2</v>
      </c>
      <c r="J16" s="43">
        <v>2</v>
      </c>
      <c r="K16" s="43">
        <v>2</v>
      </c>
      <c r="L16" s="45">
        <v>0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45">
        <v>0</v>
      </c>
      <c r="S16" s="45">
        <v>0</v>
      </c>
      <c r="T16" s="43">
        <v>2</v>
      </c>
      <c r="U16" s="24">
        <v>2</v>
      </c>
      <c r="V16" s="21">
        <f t="shared" si="0"/>
        <v>34</v>
      </c>
      <c r="W16" s="35" t="s">
        <v>68</v>
      </c>
    </row>
    <row r="17" spans="1:23" ht="25.5" customHeight="1">
      <c r="A17" s="50" t="s">
        <v>158</v>
      </c>
      <c r="B17" s="19">
        <v>2</v>
      </c>
      <c r="C17" s="43">
        <v>2</v>
      </c>
      <c r="D17" s="43">
        <v>2</v>
      </c>
      <c r="E17" s="43">
        <v>2</v>
      </c>
      <c r="F17" s="43">
        <v>2</v>
      </c>
      <c r="G17" s="43">
        <v>2</v>
      </c>
      <c r="H17" s="43">
        <v>2</v>
      </c>
      <c r="I17" s="43">
        <v>2</v>
      </c>
      <c r="J17" s="43">
        <v>2</v>
      </c>
      <c r="K17" s="43">
        <v>2</v>
      </c>
      <c r="L17" s="45">
        <v>0</v>
      </c>
      <c r="M17" s="43">
        <v>2</v>
      </c>
      <c r="N17" s="43">
        <v>2</v>
      </c>
      <c r="O17" s="43">
        <v>2</v>
      </c>
      <c r="P17" s="43">
        <v>2</v>
      </c>
      <c r="Q17" s="43">
        <v>2</v>
      </c>
      <c r="R17" s="45">
        <v>0</v>
      </c>
      <c r="S17" s="45">
        <v>0</v>
      </c>
      <c r="T17" s="43">
        <v>2</v>
      </c>
      <c r="U17" s="24">
        <v>0</v>
      </c>
      <c r="V17" s="21">
        <f t="shared" si="0"/>
        <v>32</v>
      </c>
      <c r="W17" s="50" t="s">
        <v>158</v>
      </c>
    </row>
    <row r="18" spans="1:23" ht="15" customHeight="1">
      <c r="A18" s="13" t="s">
        <v>63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  <c r="T18" s="30"/>
      <c r="U18" s="31"/>
      <c r="V18" s="32"/>
      <c r="W18" s="13" t="s">
        <v>63</v>
      </c>
    </row>
    <row r="19" spans="1:23" ht="14.25" customHeight="1">
      <c r="A19" s="47" t="s">
        <v>159</v>
      </c>
      <c r="B19" s="36">
        <v>1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1</v>
      </c>
      <c r="R19" s="37">
        <v>0</v>
      </c>
      <c r="S19" s="36">
        <v>1</v>
      </c>
      <c r="T19" s="36">
        <v>1</v>
      </c>
      <c r="U19" s="138">
        <v>1</v>
      </c>
      <c r="V19" s="49">
        <f>SUM(B19:U19)</f>
        <v>19</v>
      </c>
      <c r="W19" s="47" t="s">
        <v>159</v>
      </c>
    </row>
    <row r="20" spans="1:23" ht="14.25" customHeight="1">
      <c r="A20" s="35" t="s">
        <v>160</v>
      </c>
      <c r="B20" s="36">
        <v>4</v>
      </c>
      <c r="C20" s="36">
        <v>4</v>
      </c>
      <c r="D20" s="36">
        <v>4</v>
      </c>
      <c r="E20" s="36">
        <v>0</v>
      </c>
      <c r="F20" s="36">
        <v>4</v>
      </c>
      <c r="G20" s="36">
        <v>4</v>
      </c>
      <c r="H20" s="36">
        <v>4</v>
      </c>
      <c r="I20" s="36">
        <v>4</v>
      </c>
      <c r="J20" s="36">
        <v>4</v>
      </c>
      <c r="K20" s="36">
        <v>4</v>
      </c>
      <c r="L20" s="36">
        <v>4</v>
      </c>
      <c r="M20" s="36">
        <v>4</v>
      </c>
      <c r="N20" s="36">
        <v>4</v>
      </c>
      <c r="O20" s="36">
        <v>4</v>
      </c>
      <c r="P20" s="36">
        <v>4</v>
      </c>
      <c r="Q20" s="36">
        <v>2</v>
      </c>
      <c r="R20" s="37">
        <v>0</v>
      </c>
      <c r="S20" s="36">
        <v>4</v>
      </c>
      <c r="T20" s="36">
        <v>1</v>
      </c>
      <c r="U20" s="138">
        <v>4</v>
      </c>
      <c r="V20" s="49">
        <f>SUM(B20:U20)</f>
        <v>67</v>
      </c>
      <c r="W20" s="35" t="s">
        <v>160</v>
      </c>
    </row>
    <row r="21" spans="1:23" ht="15.75" customHeight="1">
      <c r="A21" s="35" t="s">
        <v>161</v>
      </c>
      <c r="B21" s="36">
        <v>4</v>
      </c>
      <c r="C21" s="36">
        <v>4</v>
      </c>
      <c r="D21" s="36">
        <v>4</v>
      </c>
      <c r="E21" s="36">
        <v>4</v>
      </c>
      <c r="F21" s="36">
        <v>4</v>
      </c>
      <c r="G21" s="36">
        <v>4</v>
      </c>
      <c r="H21" s="36">
        <v>4</v>
      </c>
      <c r="I21" s="36">
        <v>4</v>
      </c>
      <c r="J21" s="36">
        <v>4</v>
      </c>
      <c r="K21" s="36">
        <v>4</v>
      </c>
      <c r="L21" s="36">
        <v>4</v>
      </c>
      <c r="M21" s="36">
        <v>4</v>
      </c>
      <c r="N21" s="36">
        <v>4</v>
      </c>
      <c r="O21" s="36">
        <v>4</v>
      </c>
      <c r="P21" s="36">
        <v>4</v>
      </c>
      <c r="Q21" s="36">
        <v>4</v>
      </c>
      <c r="R21" s="37">
        <v>0</v>
      </c>
      <c r="S21" s="36">
        <v>4</v>
      </c>
      <c r="T21" s="36">
        <v>4</v>
      </c>
      <c r="U21" s="138">
        <v>0</v>
      </c>
      <c r="V21" s="49">
        <f>SUM(B21:U21)</f>
        <v>72</v>
      </c>
      <c r="W21" s="35" t="s">
        <v>161</v>
      </c>
    </row>
    <row r="22" spans="1:23" ht="14.25" customHeight="1">
      <c r="A22" s="42" t="s">
        <v>50</v>
      </c>
      <c r="B22" s="36">
        <v>1</v>
      </c>
      <c r="C22" s="36">
        <v>1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1</v>
      </c>
      <c r="R22" s="37">
        <v>0</v>
      </c>
      <c r="S22" s="36">
        <v>1</v>
      </c>
      <c r="T22" s="36">
        <v>1</v>
      </c>
      <c r="U22" s="138">
        <v>1</v>
      </c>
      <c r="V22" s="49">
        <f>SUM(B22:U22)</f>
        <v>19</v>
      </c>
      <c r="W22" s="42" t="s">
        <v>50</v>
      </c>
    </row>
    <row r="23" spans="1:23" ht="14.25" customHeight="1">
      <c r="A23" s="50" t="s">
        <v>162</v>
      </c>
      <c r="B23" s="36">
        <v>2</v>
      </c>
      <c r="C23" s="36">
        <v>2</v>
      </c>
      <c r="D23" s="36">
        <v>2</v>
      </c>
      <c r="E23" s="36">
        <v>2</v>
      </c>
      <c r="F23" s="36">
        <v>0</v>
      </c>
      <c r="G23" s="36">
        <v>2</v>
      </c>
      <c r="H23" s="36">
        <v>2</v>
      </c>
      <c r="I23" s="36">
        <v>2</v>
      </c>
      <c r="J23" s="36">
        <v>2</v>
      </c>
      <c r="K23" s="36">
        <v>2</v>
      </c>
      <c r="L23" s="36">
        <v>2</v>
      </c>
      <c r="M23" s="36">
        <v>2</v>
      </c>
      <c r="N23" s="36">
        <v>2</v>
      </c>
      <c r="O23" s="36">
        <v>2</v>
      </c>
      <c r="P23" s="36">
        <v>2</v>
      </c>
      <c r="Q23" s="36">
        <v>2</v>
      </c>
      <c r="R23" s="37">
        <v>0</v>
      </c>
      <c r="S23" s="36">
        <v>2</v>
      </c>
      <c r="T23" s="36">
        <v>0</v>
      </c>
      <c r="U23" s="138">
        <v>2</v>
      </c>
      <c r="V23" s="49">
        <f>SUM(B23:U23)</f>
        <v>34</v>
      </c>
      <c r="W23" s="50" t="s">
        <v>162</v>
      </c>
    </row>
    <row r="24" spans="1:23" ht="15" customHeight="1">
      <c r="A24" s="52" t="s">
        <v>65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31"/>
      <c r="V24" s="32"/>
      <c r="W24" s="52" t="s">
        <v>65</v>
      </c>
    </row>
    <row r="25" spans="1:23" ht="14.25" customHeight="1">
      <c r="A25" s="47" t="s">
        <v>163</v>
      </c>
      <c r="B25" s="54">
        <v>1</v>
      </c>
      <c r="C25" s="54">
        <v>1</v>
      </c>
      <c r="D25" s="54">
        <v>1</v>
      </c>
      <c r="E25" s="54">
        <v>0</v>
      </c>
      <c r="F25" s="54">
        <v>1</v>
      </c>
      <c r="G25" s="54">
        <v>1</v>
      </c>
      <c r="H25" s="158">
        <v>0</v>
      </c>
      <c r="I25" s="54">
        <v>1</v>
      </c>
      <c r="J25" s="54">
        <v>1</v>
      </c>
      <c r="K25" s="54">
        <v>1</v>
      </c>
      <c r="L25" s="54">
        <v>1</v>
      </c>
      <c r="M25" s="54">
        <v>1</v>
      </c>
      <c r="N25" s="54">
        <v>1</v>
      </c>
      <c r="O25" s="54">
        <v>1</v>
      </c>
      <c r="P25" s="54">
        <v>1</v>
      </c>
      <c r="Q25" s="54">
        <v>1</v>
      </c>
      <c r="R25" s="158">
        <v>0</v>
      </c>
      <c r="S25" s="54">
        <v>1</v>
      </c>
      <c r="T25" s="54">
        <v>1</v>
      </c>
      <c r="U25" s="24">
        <v>1</v>
      </c>
      <c r="V25" s="21">
        <f aca="true" t="shared" si="1" ref="V25:V30">SUM(B25:U25)</f>
        <v>17</v>
      </c>
      <c r="W25" s="47" t="s">
        <v>163</v>
      </c>
    </row>
    <row r="26" spans="1:23" ht="14.25" customHeight="1">
      <c r="A26" s="35" t="s">
        <v>53</v>
      </c>
      <c r="B26" s="54">
        <v>1</v>
      </c>
      <c r="C26" s="54">
        <v>1</v>
      </c>
      <c r="D26" s="54">
        <v>1</v>
      </c>
      <c r="E26" s="54">
        <v>1</v>
      </c>
      <c r="F26" s="54">
        <v>1</v>
      </c>
      <c r="G26" s="54">
        <v>1</v>
      </c>
      <c r="H26" s="158">
        <v>0</v>
      </c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158">
        <v>0</v>
      </c>
      <c r="S26" s="54">
        <v>1</v>
      </c>
      <c r="T26" s="54">
        <v>0</v>
      </c>
      <c r="U26" s="24">
        <v>1</v>
      </c>
      <c r="V26" s="21">
        <f t="shared" si="1"/>
        <v>17</v>
      </c>
      <c r="W26" s="35" t="s">
        <v>53</v>
      </c>
    </row>
    <row r="27" spans="1:23" ht="14.25" customHeight="1">
      <c r="A27" s="159" t="s">
        <v>164</v>
      </c>
      <c r="B27" s="54">
        <v>2</v>
      </c>
      <c r="C27" s="54">
        <v>2</v>
      </c>
      <c r="D27" s="54">
        <v>2</v>
      </c>
      <c r="E27" s="54">
        <v>1</v>
      </c>
      <c r="F27" s="54">
        <v>2</v>
      </c>
      <c r="G27" s="54">
        <v>2</v>
      </c>
      <c r="H27" s="158">
        <v>0</v>
      </c>
      <c r="I27" s="54">
        <v>0</v>
      </c>
      <c r="J27" s="54">
        <v>2</v>
      </c>
      <c r="K27" s="54">
        <v>2</v>
      </c>
      <c r="L27" s="54">
        <v>2</v>
      </c>
      <c r="M27" s="54">
        <v>2</v>
      </c>
      <c r="N27" s="54">
        <v>2</v>
      </c>
      <c r="O27" s="54">
        <v>2</v>
      </c>
      <c r="P27" s="54">
        <v>2</v>
      </c>
      <c r="Q27" s="54">
        <v>2</v>
      </c>
      <c r="R27" s="158">
        <v>0</v>
      </c>
      <c r="S27" s="54">
        <v>2</v>
      </c>
      <c r="T27" s="54">
        <v>2</v>
      </c>
      <c r="U27" s="24">
        <v>2</v>
      </c>
      <c r="V27" s="21">
        <f t="shared" si="1"/>
        <v>33</v>
      </c>
      <c r="W27" s="159" t="s">
        <v>164</v>
      </c>
    </row>
    <row r="28" spans="1:23" ht="14.25" customHeight="1">
      <c r="A28" s="42" t="s">
        <v>165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158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158">
        <v>0</v>
      </c>
      <c r="S28" s="54">
        <v>0</v>
      </c>
      <c r="T28" s="54">
        <v>0</v>
      </c>
      <c r="U28" s="24">
        <v>0</v>
      </c>
      <c r="V28" s="21">
        <f t="shared" si="1"/>
        <v>0</v>
      </c>
      <c r="W28" s="55" t="s">
        <v>165</v>
      </c>
    </row>
    <row r="29" spans="1:24" ht="14.25" customHeight="1">
      <c r="A29" s="160" t="s">
        <v>166</v>
      </c>
      <c r="B29" s="161">
        <v>1</v>
      </c>
      <c r="C29" s="56">
        <v>1</v>
      </c>
      <c r="D29" s="56">
        <v>1</v>
      </c>
      <c r="E29" s="56">
        <v>1</v>
      </c>
      <c r="F29" s="56">
        <v>1</v>
      </c>
      <c r="G29" s="56">
        <v>1</v>
      </c>
      <c r="H29" s="162">
        <v>0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162">
        <v>0</v>
      </c>
      <c r="S29" s="56">
        <v>1</v>
      </c>
      <c r="T29" s="56">
        <v>1</v>
      </c>
      <c r="U29" s="163">
        <v>1</v>
      </c>
      <c r="V29" s="21">
        <f t="shared" si="1"/>
        <v>18</v>
      </c>
      <c r="W29" s="160" t="s">
        <v>166</v>
      </c>
      <c r="X29" s="160"/>
    </row>
    <row r="30" spans="1:23" ht="14.25" customHeight="1">
      <c r="A30" s="51" t="s">
        <v>167</v>
      </c>
      <c r="B30" s="58">
        <v>1</v>
      </c>
      <c r="C30" s="58">
        <v>1</v>
      </c>
      <c r="D30" s="58">
        <v>1</v>
      </c>
      <c r="E30" s="58">
        <v>1</v>
      </c>
      <c r="F30" s="58">
        <v>1</v>
      </c>
      <c r="G30" s="58">
        <v>1</v>
      </c>
      <c r="H30" s="164">
        <v>0</v>
      </c>
      <c r="I30" s="58">
        <v>2</v>
      </c>
      <c r="J30" s="58">
        <v>1</v>
      </c>
      <c r="K30" s="58">
        <v>1</v>
      </c>
      <c r="L30" s="58">
        <v>1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164">
        <v>0</v>
      </c>
      <c r="S30" s="58">
        <v>1</v>
      </c>
      <c r="T30" s="58">
        <v>1</v>
      </c>
      <c r="U30" s="165">
        <v>1</v>
      </c>
      <c r="V30" s="166">
        <f t="shared" si="1"/>
        <v>19</v>
      </c>
      <c r="W30" s="51" t="s">
        <v>167</v>
      </c>
    </row>
    <row r="31" spans="1:23" ht="14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60"/>
    </row>
    <row r="32" spans="1:22" ht="72.75" customHeight="1">
      <c r="A32" s="63" t="s">
        <v>72</v>
      </c>
      <c r="B32" s="64" t="s">
        <v>73</v>
      </c>
      <c r="C32" s="65" t="s">
        <v>74</v>
      </c>
      <c r="D32" s="66"/>
      <c r="F32" s="61"/>
      <c r="G32" s="67"/>
      <c r="H32" s="61"/>
      <c r="V32" s="68"/>
    </row>
    <row r="33" spans="1:22" ht="14.25" customHeight="1">
      <c r="A33" s="69" t="s">
        <v>75</v>
      </c>
      <c r="B33" s="70">
        <f>SUM(V12,V29)</f>
        <v>35</v>
      </c>
      <c r="C33" s="71">
        <v>60</v>
      </c>
      <c r="D33" s="62"/>
      <c r="G33" s="67"/>
      <c r="H33" s="61"/>
      <c r="V33" s="68"/>
    </row>
    <row r="34" spans="1:22" ht="14.25" customHeight="1">
      <c r="A34" s="69" t="s">
        <v>168</v>
      </c>
      <c r="B34" s="70">
        <f>V27</f>
        <v>33</v>
      </c>
      <c r="C34" s="150">
        <v>66</v>
      </c>
      <c r="D34" s="62"/>
      <c r="G34" s="67"/>
      <c r="H34" s="61"/>
      <c r="V34" s="68"/>
    </row>
    <row r="35" spans="1:22" ht="14.25" customHeight="1">
      <c r="A35" s="69" t="s">
        <v>169</v>
      </c>
      <c r="B35" s="70">
        <f>V28</f>
        <v>0</v>
      </c>
      <c r="C35" s="72"/>
      <c r="D35" s="62"/>
      <c r="G35" s="61"/>
      <c r="J35" s="61"/>
      <c r="V35" s="68"/>
    </row>
    <row r="36" spans="1:22" ht="14.25" customHeight="1">
      <c r="A36" s="69" t="s">
        <v>77</v>
      </c>
      <c r="B36" s="70">
        <f>V15</f>
        <v>18</v>
      </c>
      <c r="C36" s="71">
        <v>30</v>
      </c>
      <c r="D36" s="62"/>
      <c r="H36" s="60"/>
      <c r="J36" s="60"/>
      <c r="K36" s="61"/>
      <c r="V36" s="68"/>
    </row>
    <row r="37" spans="1:22" ht="14.25" customHeight="1">
      <c r="A37" s="23" t="s">
        <v>170</v>
      </c>
      <c r="B37" s="70">
        <f>V19</f>
        <v>19</v>
      </c>
      <c r="C37" s="72">
        <v>30</v>
      </c>
      <c r="D37" s="62"/>
      <c r="H37" s="67"/>
      <c r="J37" s="61"/>
      <c r="V37" s="68"/>
    </row>
    <row r="38" spans="1:22" ht="14.25" customHeight="1">
      <c r="A38" s="69" t="s">
        <v>79</v>
      </c>
      <c r="B38" s="70">
        <f>V22</f>
        <v>19</v>
      </c>
      <c r="C38" s="71">
        <v>33</v>
      </c>
      <c r="D38" s="62"/>
      <c r="H38" s="60"/>
      <c r="J38" s="73"/>
      <c r="K38" s="61"/>
      <c r="V38" s="68"/>
    </row>
    <row r="39" spans="1:22" ht="14.25" customHeight="1">
      <c r="A39" s="69" t="s">
        <v>163</v>
      </c>
      <c r="B39" s="70">
        <f>V25</f>
        <v>17</v>
      </c>
      <c r="C39" s="71"/>
      <c r="D39" s="62"/>
      <c r="H39" s="60"/>
      <c r="J39" s="73"/>
      <c r="K39" s="61"/>
      <c r="V39" s="68"/>
    </row>
    <row r="40" spans="1:22" ht="14.25" customHeight="1">
      <c r="A40" s="69" t="s">
        <v>155</v>
      </c>
      <c r="B40" s="70">
        <f>V11</f>
        <v>16</v>
      </c>
      <c r="C40" s="71">
        <v>30</v>
      </c>
      <c r="D40" s="62"/>
      <c r="H40" s="73"/>
      <c r="J40" s="61"/>
      <c r="V40" s="68"/>
    </row>
    <row r="41" spans="1:22" ht="14.25" customHeight="1">
      <c r="A41" s="74" t="s">
        <v>81</v>
      </c>
      <c r="B41" s="75">
        <f>SUM(V14,V26)</f>
        <v>47</v>
      </c>
      <c r="C41" s="76">
        <v>90</v>
      </c>
      <c r="D41" s="62"/>
      <c r="H41" s="73"/>
      <c r="V41" s="68"/>
    </row>
    <row r="42" spans="1:22" ht="14.25" customHeight="1">
      <c r="A42" s="167" t="s">
        <v>167</v>
      </c>
      <c r="B42" s="70">
        <f>V30</f>
        <v>19</v>
      </c>
      <c r="C42" s="76">
        <v>30</v>
      </c>
      <c r="D42" s="62"/>
      <c r="V42" s="68"/>
    </row>
    <row r="43" spans="1:22" ht="14.25" customHeight="1">
      <c r="A43" s="137" t="s">
        <v>83</v>
      </c>
      <c r="B43" s="86">
        <f>V16</f>
        <v>34</v>
      </c>
      <c r="C43" s="239">
        <v>180</v>
      </c>
      <c r="D43" s="62"/>
      <c r="V43" s="68"/>
    </row>
    <row r="44" spans="1:22" ht="14.25" customHeight="1">
      <c r="A44" s="80" t="s">
        <v>85</v>
      </c>
      <c r="B44" s="81">
        <f>V20</f>
        <v>67</v>
      </c>
      <c r="C44" s="239"/>
      <c r="D44" s="62"/>
      <c r="V44" s="68"/>
    </row>
    <row r="45" spans="1:22" ht="14.25" customHeight="1">
      <c r="A45" s="83" t="s">
        <v>171</v>
      </c>
      <c r="B45" s="84">
        <f>SUM(V21,V17)</f>
        <v>104</v>
      </c>
      <c r="C45" s="82">
        <v>180</v>
      </c>
      <c r="D45" s="62"/>
      <c r="V45" s="68"/>
    </row>
    <row r="46" spans="1:22" ht="25.5" customHeight="1">
      <c r="A46" s="35" t="s">
        <v>172</v>
      </c>
      <c r="B46" s="86">
        <f>SUM(V5,V8)</f>
        <v>180</v>
      </c>
      <c r="C46" s="87">
        <v>300</v>
      </c>
      <c r="D46" s="62"/>
      <c r="V46" s="68"/>
    </row>
    <row r="47" spans="1:22" ht="14.25" customHeight="1">
      <c r="A47" s="88" t="s">
        <v>173</v>
      </c>
      <c r="B47" s="84">
        <f>SUM(V6,V9)</f>
        <v>175</v>
      </c>
      <c r="C47" s="89">
        <v>300</v>
      </c>
      <c r="D47" s="62"/>
      <c r="V47" s="68"/>
    </row>
    <row r="48" spans="1:22" ht="14.25" customHeight="1">
      <c r="A48" s="90" t="s">
        <v>174</v>
      </c>
      <c r="B48" s="91">
        <f>V13</f>
        <v>15</v>
      </c>
      <c r="C48" s="76">
        <v>30</v>
      </c>
      <c r="D48" s="62"/>
      <c r="V48" s="68"/>
    </row>
    <row r="49" spans="1:22" ht="14.25" customHeight="1">
      <c r="A49" s="92" t="s">
        <v>88</v>
      </c>
      <c r="B49" s="91">
        <f>V23</f>
        <v>34</v>
      </c>
      <c r="C49" s="72">
        <v>60</v>
      </c>
      <c r="D49" s="62"/>
      <c r="V49" s="68"/>
    </row>
    <row r="50" spans="3:22" ht="14.25" customHeight="1">
      <c r="C50" s="93"/>
      <c r="V50" s="68"/>
    </row>
  </sheetData>
  <sheetProtection password="CAC3" sheet="1" objects="1" scenarios="1"/>
  <mergeCells count="3">
    <mergeCell ref="F1:H1"/>
    <mergeCell ref="V3:V4"/>
    <mergeCell ref="C43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J1">
      <selection activeCell="V9" sqref="V9"/>
    </sheetView>
  </sheetViews>
  <sheetFormatPr defaultColWidth="8.796875" defaultRowHeight="14.25"/>
  <cols>
    <col min="1" max="1" width="18.5" style="94" customWidth="1"/>
    <col min="2" max="23" width="9" style="94" customWidth="1"/>
    <col min="24" max="24" width="8.09765625" style="94" customWidth="1"/>
    <col min="25" max="25" width="17.5" style="94" customWidth="1"/>
    <col min="26" max="16384" width="9" style="94" customWidth="1"/>
  </cols>
  <sheetData>
    <row r="1" spans="1:25" ht="18">
      <c r="A1" s="95" t="s">
        <v>0</v>
      </c>
      <c r="B1" s="95"/>
      <c r="C1" s="96"/>
      <c r="D1" s="96"/>
      <c r="E1" s="97"/>
      <c r="F1" s="97"/>
      <c r="G1" s="98" t="s">
        <v>1</v>
      </c>
      <c r="H1" s="236" t="s">
        <v>175</v>
      </c>
      <c r="I1" s="236"/>
      <c r="J1" s="236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ht="14.25">
      <c r="A2" s="99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</row>
    <row r="3" spans="1:25" s="107" customFormat="1" ht="15">
      <c r="A3" s="100"/>
      <c r="B3" s="101" t="s">
        <v>90</v>
      </c>
      <c r="C3" s="104" t="s">
        <v>23</v>
      </c>
      <c r="D3" s="168" t="s">
        <v>91</v>
      </c>
      <c r="E3" s="168" t="s">
        <v>92</v>
      </c>
      <c r="F3" s="169" t="s">
        <v>93</v>
      </c>
      <c r="G3" s="168" t="s">
        <v>94</v>
      </c>
      <c r="H3" s="169" t="s">
        <v>95</v>
      </c>
      <c r="I3" s="168" t="s">
        <v>96</v>
      </c>
      <c r="J3" s="169" t="s">
        <v>97</v>
      </c>
      <c r="K3" s="168" t="s">
        <v>98</v>
      </c>
      <c r="L3" s="169" t="s">
        <v>99</v>
      </c>
      <c r="M3" s="168" t="s">
        <v>100</v>
      </c>
      <c r="N3" s="169" t="s">
        <v>101</v>
      </c>
      <c r="O3" s="168" t="s">
        <v>102</v>
      </c>
      <c r="P3" s="169" t="s">
        <v>103</v>
      </c>
      <c r="Q3" s="168" t="s">
        <v>104</v>
      </c>
      <c r="R3" s="169" t="s">
        <v>105</v>
      </c>
      <c r="S3" s="168" t="s">
        <v>106</v>
      </c>
      <c r="T3" s="169" t="s">
        <v>107</v>
      </c>
      <c r="U3" s="168" t="s">
        <v>108</v>
      </c>
      <c r="V3" s="170" t="s">
        <v>109</v>
      </c>
      <c r="W3" s="106" t="s">
        <v>110</v>
      </c>
      <c r="X3" s="237" t="s">
        <v>24</v>
      </c>
      <c r="Y3" s="100"/>
    </row>
    <row r="4" spans="1:25" ht="15">
      <c r="A4" s="13" t="s">
        <v>25</v>
      </c>
      <c r="B4" s="108"/>
      <c r="C4" s="16" t="s">
        <v>176</v>
      </c>
      <c r="D4" s="15" t="s">
        <v>177</v>
      </c>
      <c r="E4" s="15" t="s">
        <v>178</v>
      </c>
      <c r="F4" s="15" t="s">
        <v>179</v>
      </c>
      <c r="G4" s="15" t="s">
        <v>180</v>
      </c>
      <c r="H4" s="15" t="s">
        <v>181</v>
      </c>
      <c r="I4" s="15" t="s">
        <v>182</v>
      </c>
      <c r="J4" s="15" t="s">
        <v>183</v>
      </c>
      <c r="K4" s="15" t="s">
        <v>184</v>
      </c>
      <c r="L4" s="15" t="s">
        <v>185</v>
      </c>
      <c r="M4" s="15" t="s">
        <v>186</v>
      </c>
      <c r="N4" s="15" t="s">
        <v>187</v>
      </c>
      <c r="O4" s="15" t="s">
        <v>188</v>
      </c>
      <c r="P4" s="15" t="s">
        <v>189</v>
      </c>
      <c r="Q4" s="15" t="s">
        <v>190</v>
      </c>
      <c r="R4" s="15" t="s">
        <v>191</v>
      </c>
      <c r="S4" s="15" t="s">
        <v>192</v>
      </c>
      <c r="T4" s="15" t="s">
        <v>193</v>
      </c>
      <c r="U4" s="110" t="s">
        <v>194</v>
      </c>
      <c r="V4" s="14" t="s">
        <v>195</v>
      </c>
      <c r="W4" s="111"/>
      <c r="X4" s="237"/>
      <c r="Y4" s="13" t="s">
        <v>25</v>
      </c>
    </row>
    <row r="5" spans="1:25" ht="25.5">
      <c r="A5" s="42" t="s">
        <v>59</v>
      </c>
      <c r="B5" s="112">
        <v>90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0</v>
      </c>
      <c r="I5" s="19">
        <v>0</v>
      </c>
      <c r="J5" s="18">
        <v>0</v>
      </c>
      <c r="K5" s="19">
        <v>5</v>
      </c>
      <c r="L5" s="19">
        <v>5</v>
      </c>
      <c r="M5" s="19">
        <v>5</v>
      </c>
      <c r="N5" s="19">
        <v>5</v>
      </c>
      <c r="O5" s="18">
        <v>0</v>
      </c>
      <c r="P5" s="19">
        <v>5</v>
      </c>
      <c r="Q5" s="19">
        <v>0</v>
      </c>
      <c r="R5" s="19">
        <v>5</v>
      </c>
      <c r="S5" s="19">
        <v>5</v>
      </c>
      <c r="T5" s="19">
        <v>5</v>
      </c>
      <c r="U5" s="19">
        <v>5</v>
      </c>
      <c r="V5" s="19">
        <v>5</v>
      </c>
      <c r="W5" s="114">
        <f>SUM(C5:V5)</f>
        <v>75</v>
      </c>
      <c r="X5" s="115">
        <f>SUM(B5,W5)</f>
        <v>165</v>
      </c>
      <c r="Y5" s="42" t="s">
        <v>59</v>
      </c>
    </row>
    <row r="6" spans="1:25" ht="25.5">
      <c r="A6" s="35" t="s">
        <v>154</v>
      </c>
      <c r="B6" s="112">
        <v>88</v>
      </c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5</v>
      </c>
      <c r="J6" s="18">
        <v>0</v>
      </c>
      <c r="K6" s="19">
        <v>5</v>
      </c>
      <c r="L6" s="19">
        <v>5</v>
      </c>
      <c r="M6" s="19">
        <v>5</v>
      </c>
      <c r="N6" s="19">
        <v>5</v>
      </c>
      <c r="O6" s="18">
        <v>0</v>
      </c>
      <c r="P6" s="19">
        <v>5</v>
      </c>
      <c r="Q6" s="19">
        <v>5</v>
      </c>
      <c r="R6" s="19">
        <v>5</v>
      </c>
      <c r="S6" s="19">
        <v>5</v>
      </c>
      <c r="T6" s="19">
        <v>5</v>
      </c>
      <c r="U6" s="19">
        <v>5</v>
      </c>
      <c r="V6" s="19">
        <v>5</v>
      </c>
      <c r="W6" s="114">
        <f>SUM(C6:V6)</f>
        <v>90</v>
      </c>
      <c r="X6" s="115">
        <f>SUM(B6,W6)</f>
        <v>178</v>
      </c>
      <c r="Y6" s="35" t="s">
        <v>154</v>
      </c>
    </row>
    <row r="7" spans="1:25" ht="15">
      <c r="A7" s="13" t="s">
        <v>52</v>
      </c>
      <c r="B7" s="32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16"/>
      <c r="X7" s="111"/>
      <c r="Y7" s="13" t="s">
        <v>52</v>
      </c>
    </row>
    <row r="8" spans="1:25" ht="25.5">
      <c r="A8" s="42" t="s">
        <v>59</v>
      </c>
      <c r="B8" s="112">
        <v>90</v>
      </c>
      <c r="C8" s="19">
        <v>5</v>
      </c>
      <c r="D8" s="19">
        <v>5</v>
      </c>
      <c r="E8" s="19">
        <v>5</v>
      </c>
      <c r="F8" s="19">
        <v>5</v>
      </c>
      <c r="G8" s="19">
        <v>5</v>
      </c>
      <c r="H8" s="19">
        <v>0</v>
      </c>
      <c r="I8" s="19">
        <v>0</v>
      </c>
      <c r="J8" s="18">
        <v>0</v>
      </c>
      <c r="K8" s="19">
        <v>5</v>
      </c>
      <c r="L8" s="19">
        <v>5</v>
      </c>
      <c r="M8" s="19">
        <v>5</v>
      </c>
      <c r="N8" s="19">
        <v>5</v>
      </c>
      <c r="O8" s="18">
        <v>0</v>
      </c>
      <c r="P8" s="19">
        <v>5</v>
      </c>
      <c r="Q8" s="19">
        <v>5</v>
      </c>
      <c r="R8" s="19">
        <v>5</v>
      </c>
      <c r="S8" s="19">
        <v>5</v>
      </c>
      <c r="T8" s="19">
        <v>5</v>
      </c>
      <c r="U8" s="19">
        <v>5</v>
      </c>
      <c r="V8" s="19">
        <v>5</v>
      </c>
      <c r="W8" s="114">
        <f>SUM(C8:V8)</f>
        <v>80</v>
      </c>
      <c r="X8" s="115">
        <f>SUM(B8,W8)</f>
        <v>170</v>
      </c>
      <c r="Y8" s="42" t="s">
        <v>59</v>
      </c>
    </row>
    <row r="9" spans="1:25" ht="25.5">
      <c r="A9" s="50" t="s">
        <v>154</v>
      </c>
      <c r="B9" s="112">
        <v>87</v>
      </c>
      <c r="C9" s="19">
        <v>5</v>
      </c>
      <c r="D9" s="19">
        <v>5</v>
      </c>
      <c r="E9" s="19">
        <v>5</v>
      </c>
      <c r="F9" s="19">
        <v>5</v>
      </c>
      <c r="G9" s="19">
        <v>5</v>
      </c>
      <c r="H9" s="19">
        <v>5</v>
      </c>
      <c r="I9" s="19">
        <v>5</v>
      </c>
      <c r="J9" s="18">
        <v>0</v>
      </c>
      <c r="K9" s="19">
        <v>5</v>
      </c>
      <c r="L9" s="19">
        <v>5</v>
      </c>
      <c r="M9" s="19">
        <v>5</v>
      </c>
      <c r="N9" s="19">
        <v>5</v>
      </c>
      <c r="O9" s="18">
        <v>0</v>
      </c>
      <c r="P9" s="19">
        <v>5</v>
      </c>
      <c r="Q9" s="19">
        <v>5</v>
      </c>
      <c r="R9" s="19">
        <v>5</v>
      </c>
      <c r="S9" s="19">
        <v>5</v>
      </c>
      <c r="T9" s="19">
        <v>5</v>
      </c>
      <c r="U9" s="19">
        <v>5</v>
      </c>
      <c r="V9" s="19">
        <v>0</v>
      </c>
      <c r="W9" s="114">
        <f>SUM(C9:V9)</f>
        <v>85</v>
      </c>
      <c r="X9" s="115">
        <f>SUM(B9,W9)</f>
        <v>172</v>
      </c>
      <c r="Y9" s="50" t="s">
        <v>154</v>
      </c>
    </row>
    <row r="10" spans="1:25" ht="15">
      <c r="A10" s="13" t="s">
        <v>58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8"/>
      <c r="M10" s="28"/>
      <c r="N10" s="29"/>
      <c r="O10" s="29"/>
      <c r="P10" s="29"/>
      <c r="Q10" s="28"/>
      <c r="R10" s="29"/>
      <c r="S10" s="29"/>
      <c r="T10" s="30"/>
      <c r="U10" s="30"/>
      <c r="V10" s="30"/>
      <c r="W10" s="116"/>
      <c r="X10" s="111"/>
      <c r="Y10" s="13" t="s">
        <v>58</v>
      </c>
    </row>
    <row r="11" spans="1:25" ht="14.25">
      <c r="A11" s="42" t="s">
        <v>155</v>
      </c>
      <c r="B11" s="112">
        <v>16</v>
      </c>
      <c r="C11" s="33">
        <v>1</v>
      </c>
      <c r="D11" s="33">
        <v>1</v>
      </c>
      <c r="E11" s="33">
        <v>2</v>
      </c>
      <c r="F11" s="33">
        <v>1</v>
      </c>
      <c r="G11" s="33">
        <v>1</v>
      </c>
      <c r="H11" s="34">
        <v>0</v>
      </c>
      <c r="I11" s="34">
        <v>0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0</v>
      </c>
      <c r="U11" s="33">
        <v>0</v>
      </c>
      <c r="V11" s="33">
        <v>0</v>
      </c>
      <c r="W11" s="114">
        <f aca="true" t="shared" si="0" ref="W11:W17">SUM(C11:V11)</f>
        <v>15</v>
      </c>
      <c r="X11" s="115">
        <f aca="true" t="shared" si="1" ref="X11:X17">SUM(B11,W11)</f>
        <v>31</v>
      </c>
      <c r="Y11" s="42" t="s">
        <v>155</v>
      </c>
    </row>
    <row r="12" spans="1:25" ht="14.25">
      <c r="A12" s="42" t="s">
        <v>156</v>
      </c>
      <c r="B12" s="112">
        <v>17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7">
        <v>0</v>
      </c>
      <c r="I12" s="37">
        <v>0</v>
      </c>
      <c r="J12" s="36">
        <v>1</v>
      </c>
      <c r="K12" s="36">
        <v>1</v>
      </c>
      <c r="L12" s="36">
        <v>1</v>
      </c>
      <c r="M12" s="36">
        <v>1</v>
      </c>
      <c r="N12" s="36">
        <v>1</v>
      </c>
      <c r="O12" s="36">
        <v>1</v>
      </c>
      <c r="P12" s="36">
        <v>0</v>
      </c>
      <c r="Q12" s="36">
        <v>1</v>
      </c>
      <c r="R12" s="36">
        <v>1</v>
      </c>
      <c r="S12" s="36">
        <v>0</v>
      </c>
      <c r="T12" s="36">
        <v>1</v>
      </c>
      <c r="U12" s="36">
        <v>1</v>
      </c>
      <c r="V12" s="36">
        <v>1</v>
      </c>
      <c r="W12" s="114">
        <f t="shared" si="0"/>
        <v>16</v>
      </c>
      <c r="X12" s="115">
        <f t="shared" si="1"/>
        <v>33</v>
      </c>
      <c r="Y12" s="42" t="s">
        <v>156</v>
      </c>
    </row>
    <row r="13" spans="1:25" ht="14.25">
      <c r="A13" s="42" t="s">
        <v>157</v>
      </c>
      <c r="B13" s="112">
        <v>15</v>
      </c>
      <c r="C13" s="36">
        <v>1</v>
      </c>
      <c r="D13" s="36">
        <v>1</v>
      </c>
      <c r="E13" s="36">
        <v>1</v>
      </c>
      <c r="F13" s="36">
        <v>0</v>
      </c>
      <c r="G13" s="36">
        <v>1</v>
      </c>
      <c r="H13" s="37">
        <v>0</v>
      </c>
      <c r="I13" s="37">
        <v>0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0</v>
      </c>
      <c r="Q13" s="36">
        <v>0</v>
      </c>
      <c r="R13" s="36">
        <v>1</v>
      </c>
      <c r="S13" s="36">
        <v>0</v>
      </c>
      <c r="T13" s="36">
        <v>1</v>
      </c>
      <c r="U13" s="36">
        <v>1</v>
      </c>
      <c r="V13" s="36">
        <v>1</v>
      </c>
      <c r="W13" s="114">
        <f t="shared" si="0"/>
        <v>14</v>
      </c>
      <c r="X13" s="115">
        <f t="shared" si="1"/>
        <v>29</v>
      </c>
      <c r="Y13" s="42" t="s">
        <v>157</v>
      </c>
    </row>
    <row r="14" spans="1:25" ht="14.25">
      <c r="A14" s="42" t="s">
        <v>48</v>
      </c>
      <c r="B14" s="112">
        <v>30</v>
      </c>
      <c r="C14" s="19">
        <v>2</v>
      </c>
      <c r="D14" s="19">
        <v>2</v>
      </c>
      <c r="E14" s="19">
        <v>1</v>
      </c>
      <c r="F14" s="19">
        <v>0</v>
      </c>
      <c r="G14" s="19">
        <v>2</v>
      </c>
      <c r="H14" s="18">
        <v>0</v>
      </c>
      <c r="I14" s="18">
        <v>0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>
        <v>0</v>
      </c>
      <c r="Q14" s="19">
        <v>2</v>
      </c>
      <c r="R14" s="19">
        <v>2</v>
      </c>
      <c r="S14" s="19">
        <v>2</v>
      </c>
      <c r="T14" s="19">
        <v>2</v>
      </c>
      <c r="U14" s="19">
        <v>2</v>
      </c>
      <c r="V14" s="19">
        <v>2</v>
      </c>
      <c r="W14" s="114">
        <f t="shared" si="0"/>
        <v>31</v>
      </c>
      <c r="X14" s="115">
        <f t="shared" si="1"/>
        <v>61</v>
      </c>
      <c r="Y14" s="42" t="s">
        <v>48</v>
      </c>
    </row>
    <row r="15" spans="1:25" ht="14.25">
      <c r="A15" s="42" t="s">
        <v>55</v>
      </c>
      <c r="B15" s="118">
        <v>18</v>
      </c>
      <c r="C15" s="36">
        <v>1</v>
      </c>
      <c r="D15" s="36">
        <v>1</v>
      </c>
      <c r="E15" s="36">
        <v>0</v>
      </c>
      <c r="F15" s="36">
        <v>0</v>
      </c>
      <c r="G15" s="36">
        <v>1</v>
      </c>
      <c r="H15" s="37">
        <v>0</v>
      </c>
      <c r="I15" s="37">
        <v>0</v>
      </c>
      <c r="J15" s="36">
        <v>1</v>
      </c>
      <c r="K15" s="36">
        <v>1</v>
      </c>
      <c r="L15" s="36">
        <v>1</v>
      </c>
      <c r="M15" s="36">
        <v>1</v>
      </c>
      <c r="N15" s="36">
        <v>1</v>
      </c>
      <c r="O15" s="36">
        <v>1</v>
      </c>
      <c r="P15" s="36">
        <v>0</v>
      </c>
      <c r="Q15" s="36">
        <v>2</v>
      </c>
      <c r="R15" s="36">
        <v>1</v>
      </c>
      <c r="S15" s="36">
        <v>0</v>
      </c>
      <c r="T15" s="36">
        <v>1</v>
      </c>
      <c r="U15" s="36">
        <v>1</v>
      </c>
      <c r="V15" s="36">
        <v>1</v>
      </c>
      <c r="W15" s="114">
        <f t="shared" si="0"/>
        <v>15</v>
      </c>
      <c r="X15" s="115">
        <f t="shared" si="1"/>
        <v>33</v>
      </c>
      <c r="Y15" s="42" t="s">
        <v>55</v>
      </c>
    </row>
    <row r="16" spans="1:25" ht="14.25">
      <c r="A16" s="35" t="s">
        <v>68</v>
      </c>
      <c r="B16" s="120">
        <v>34</v>
      </c>
      <c r="C16" s="36">
        <v>2</v>
      </c>
      <c r="D16" s="36">
        <v>2</v>
      </c>
      <c r="E16" s="36">
        <v>2</v>
      </c>
      <c r="F16" s="36">
        <v>2</v>
      </c>
      <c r="G16" s="36">
        <v>2</v>
      </c>
      <c r="H16" s="37">
        <v>0</v>
      </c>
      <c r="I16" s="37">
        <v>0</v>
      </c>
      <c r="J16" s="36">
        <v>2</v>
      </c>
      <c r="K16" s="36">
        <v>2</v>
      </c>
      <c r="L16" s="36">
        <v>2</v>
      </c>
      <c r="M16" s="36">
        <v>2</v>
      </c>
      <c r="N16" s="36">
        <v>2</v>
      </c>
      <c r="O16" s="36">
        <v>2</v>
      </c>
      <c r="P16" s="36">
        <v>0</v>
      </c>
      <c r="Q16" s="36">
        <v>2</v>
      </c>
      <c r="R16" s="36">
        <v>2</v>
      </c>
      <c r="S16" s="36">
        <v>0</v>
      </c>
      <c r="T16" s="36">
        <v>2</v>
      </c>
      <c r="U16" s="36">
        <v>2</v>
      </c>
      <c r="V16" s="36">
        <v>2</v>
      </c>
      <c r="W16" s="114">
        <f t="shared" si="0"/>
        <v>32</v>
      </c>
      <c r="X16" s="115">
        <f t="shared" si="1"/>
        <v>66</v>
      </c>
      <c r="Y16" s="35" t="s">
        <v>68</v>
      </c>
    </row>
    <row r="17" spans="1:25" ht="25.5">
      <c r="A17" s="50" t="s">
        <v>158</v>
      </c>
      <c r="B17" s="118">
        <v>32</v>
      </c>
      <c r="C17" s="172">
        <v>2</v>
      </c>
      <c r="D17" s="172">
        <v>2</v>
      </c>
      <c r="E17" s="172">
        <v>2</v>
      </c>
      <c r="F17" s="172">
        <v>2</v>
      </c>
      <c r="G17" s="172">
        <v>2</v>
      </c>
      <c r="H17" s="173">
        <v>0</v>
      </c>
      <c r="I17" s="173">
        <v>0</v>
      </c>
      <c r="J17" s="172">
        <v>2</v>
      </c>
      <c r="K17" s="172">
        <v>2</v>
      </c>
      <c r="L17" s="172">
        <v>2</v>
      </c>
      <c r="M17" s="172">
        <v>2</v>
      </c>
      <c r="N17" s="172">
        <v>2</v>
      </c>
      <c r="O17" s="172">
        <v>2</v>
      </c>
      <c r="P17" s="172">
        <v>0</v>
      </c>
      <c r="Q17" s="172">
        <v>2</v>
      </c>
      <c r="R17" s="172">
        <v>2</v>
      </c>
      <c r="S17" s="172">
        <v>0</v>
      </c>
      <c r="T17" s="172">
        <v>2</v>
      </c>
      <c r="U17" s="172">
        <v>2</v>
      </c>
      <c r="V17" s="172">
        <v>2</v>
      </c>
      <c r="W17" s="114">
        <f t="shared" si="0"/>
        <v>32</v>
      </c>
      <c r="X17" s="115">
        <f t="shared" si="1"/>
        <v>64</v>
      </c>
      <c r="Y17" s="50" t="s">
        <v>158</v>
      </c>
    </row>
    <row r="18" spans="1:25" ht="15">
      <c r="A18" s="13" t="s">
        <v>63</v>
      </c>
      <c r="B18" s="174"/>
      <c r="C18" s="17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57"/>
      <c r="W18" s="176"/>
      <c r="X18" s="111"/>
      <c r="Y18" s="13" t="s">
        <v>63</v>
      </c>
    </row>
    <row r="19" spans="1:25" ht="15" customHeight="1">
      <c r="A19" s="47" t="s">
        <v>159</v>
      </c>
      <c r="B19" s="118">
        <v>19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7">
        <v>0</v>
      </c>
      <c r="J19" s="36">
        <v>1</v>
      </c>
      <c r="K19" s="36">
        <v>0</v>
      </c>
      <c r="L19" s="36">
        <v>1</v>
      </c>
      <c r="M19" s="36">
        <v>1</v>
      </c>
      <c r="N19" s="36">
        <v>1</v>
      </c>
      <c r="O19" s="36">
        <v>1</v>
      </c>
      <c r="P19" s="36">
        <v>1</v>
      </c>
      <c r="Q19" s="36">
        <v>1</v>
      </c>
      <c r="R19" s="37">
        <v>0</v>
      </c>
      <c r="S19" s="36">
        <v>1</v>
      </c>
      <c r="T19" s="36">
        <v>1</v>
      </c>
      <c r="U19" s="36">
        <v>1</v>
      </c>
      <c r="V19" s="36">
        <v>1</v>
      </c>
      <c r="W19" s="114">
        <f>SUM(C19:V19)</f>
        <v>17</v>
      </c>
      <c r="X19" s="115">
        <f>SUM(B19,W19)</f>
        <v>36</v>
      </c>
      <c r="Y19" s="47" t="s">
        <v>159</v>
      </c>
    </row>
    <row r="20" spans="1:25" ht="14.25">
      <c r="A20" s="35" t="s">
        <v>160</v>
      </c>
      <c r="B20" s="120">
        <v>67</v>
      </c>
      <c r="C20" s="36">
        <v>4</v>
      </c>
      <c r="D20" s="36">
        <v>4</v>
      </c>
      <c r="E20" s="36">
        <v>4</v>
      </c>
      <c r="F20" s="36">
        <v>6</v>
      </c>
      <c r="G20" s="36">
        <v>4</v>
      </c>
      <c r="H20" s="36">
        <v>4</v>
      </c>
      <c r="I20" s="37">
        <v>0</v>
      </c>
      <c r="J20" s="36">
        <v>4</v>
      </c>
      <c r="K20" s="36">
        <v>4</v>
      </c>
      <c r="L20" s="36">
        <v>4</v>
      </c>
      <c r="M20" s="36">
        <v>4</v>
      </c>
      <c r="N20" s="36">
        <v>4</v>
      </c>
      <c r="O20" s="36">
        <v>4</v>
      </c>
      <c r="P20" s="36">
        <v>4</v>
      </c>
      <c r="Q20" s="36">
        <v>4</v>
      </c>
      <c r="R20" s="37">
        <v>0</v>
      </c>
      <c r="S20" s="36">
        <v>4</v>
      </c>
      <c r="T20" s="36">
        <v>4</v>
      </c>
      <c r="U20" s="36">
        <v>4</v>
      </c>
      <c r="V20" s="36">
        <v>0</v>
      </c>
      <c r="W20" s="114">
        <f>SUM(C20:V20)</f>
        <v>70</v>
      </c>
      <c r="X20" s="115">
        <f>SUM(B20,W20)</f>
        <v>137</v>
      </c>
      <c r="Y20" s="35" t="s">
        <v>160</v>
      </c>
    </row>
    <row r="21" spans="1:25" ht="15" customHeight="1">
      <c r="A21" s="35" t="s">
        <v>161</v>
      </c>
      <c r="B21" s="120">
        <v>72</v>
      </c>
      <c r="C21" s="36">
        <v>4</v>
      </c>
      <c r="D21" s="36">
        <v>4</v>
      </c>
      <c r="E21" s="36">
        <v>4</v>
      </c>
      <c r="F21" s="36">
        <v>4</v>
      </c>
      <c r="G21" s="36">
        <v>4</v>
      </c>
      <c r="H21" s="36">
        <v>4</v>
      </c>
      <c r="I21" s="37">
        <v>0</v>
      </c>
      <c r="J21" s="36">
        <v>4</v>
      </c>
      <c r="K21" s="36">
        <v>4</v>
      </c>
      <c r="L21" s="36">
        <v>4</v>
      </c>
      <c r="M21" s="36">
        <v>4</v>
      </c>
      <c r="N21" s="36">
        <v>4</v>
      </c>
      <c r="O21" s="36">
        <v>4</v>
      </c>
      <c r="P21" s="36">
        <v>4</v>
      </c>
      <c r="Q21" s="36">
        <v>4</v>
      </c>
      <c r="R21" s="37">
        <v>0</v>
      </c>
      <c r="S21" s="36">
        <v>4</v>
      </c>
      <c r="T21" s="36">
        <v>4</v>
      </c>
      <c r="U21" s="36">
        <v>4</v>
      </c>
      <c r="V21" s="36">
        <v>4</v>
      </c>
      <c r="W21" s="114">
        <f>SUM(C21:V21)</f>
        <v>72</v>
      </c>
      <c r="X21" s="115">
        <f>SUM(B21,W21)</f>
        <v>144</v>
      </c>
      <c r="Y21" s="35" t="s">
        <v>161</v>
      </c>
    </row>
    <row r="22" spans="1:25" ht="14.25">
      <c r="A22" s="42" t="s">
        <v>50</v>
      </c>
      <c r="B22" s="118">
        <v>19</v>
      </c>
      <c r="C22" s="36">
        <v>1</v>
      </c>
      <c r="D22" s="36">
        <v>1</v>
      </c>
      <c r="E22" s="36">
        <v>1</v>
      </c>
      <c r="F22" s="36">
        <v>1</v>
      </c>
      <c r="G22" s="36">
        <v>0</v>
      </c>
      <c r="H22" s="36">
        <v>1</v>
      </c>
      <c r="I22" s="37">
        <v>0</v>
      </c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1</v>
      </c>
      <c r="R22" s="37">
        <v>0</v>
      </c>
      <c r="S22" s="36">
        <v>1</v>
      </c>
      <c r="T22" s="36">
        <v>1</v>
      </c>
      <c r="U22" s="36">
        <v>1</v>
      </c>
      <c r="V22" s="36">
        <v>1</v>
      </c>
      <c r="W22" s="114">
        <f>SUM(C22:V22)</f>
        <v>17</v>
      </c>
      <c r="X22" s="115">
        <f>SUM(B22,W22)</f>
        <v>36</v>
      </c>
      <c r="Y22" s="42" t="s">
        <v>50</v>
      </c>
    </row>
    <row r="23" spans="1:25" ht="14.25">
      <c r="A23" s="50" t="s">
        <v>162</v>
      </c>
      <c r="B23" s="120">
        <v>34</v>
      </c>
      <c r="C23" s="36">
        <v>2</v>
      </c>
      <c r="D23" s="36">
        <v>2</v>
      </c>
      <c r="E23" s="36">
        <v>2</v>
      </c>
      <c r="F23" s="36">
        <v>2</v>
      </c>
      <c r="G23" s="36">
        <v>0</v>
      </c>
      <c r="H23" s="36">
        <v>0</v>
      </c>
      <c r="I23" s="37">
        <v>0</v>
      </c>
      <c r="J23" s="36">
        <v>2</v>
      </c>
      <c r="K23" s="36">
        <v>2</v>
      </c>
      <c r="L23" s="36">
        <v>2</v>
      </c>
      <c r="M23" s="36">
        <v>2</v>
      </c>
      <c r="N23" s="36">
        <v>2</v>
      </c>
      <c r="O23" s="36">
        <v>2</v>
      </c>
      <c r="P23" s="36">
        <v>0</v>
      </c>
      <c r="Q23" s="36">
        <v>2</v>
      </c>
      <c r="R23" s="37">
        <v>0</v>
      </c>
      <c r="S23" s="36">
        <v>2</v>
      </c>
      <c r="T23" s="36">
        <v>2</v>
      </c>
      <c r="U23" s="36">
        <v>0</v>
      </c>
      <c r="V23" s="36">
        <v>2</v>
      </c>
      <c r="W23" s="114">
        <f>SUM(C23:V23)</f>
        <v>28</v>
      </c>
      <c r="X23" s="115">
        <f>SUM(B23,W23)</f>
        <v>62</v>
      </c>
      <c r="Y23" s="50" t="s">
        <v>162</v>
      </c>
    </row>
    <row r="24" spans="1:25" ht="15">
      <c r="A24" s="52" t="s">
        <v>65</v>
      </c>
      <c r="B24" s="119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116"/>
      <c r="X24" s="111"/>
      <c r="Y24" s="52" t="s">
        <v>65</v>
      </c>
    </row>
    <row r="25" spans="1:25" ht="14.25">
      <c r="A25" s="47" t="s">
        <v>163</v>
      </c>
      <c r="B25" s="112">
        <v>17</v>
      </c>
      <c r="C25" s="54">
        <v>1</v>
      </c>
      <c r="D25" s="54">
        <v>1</v>
      </c>
      <c r="E25" s="54">
        <v>1</v>
      </c>
      <c r="F25" s="54">
        <v>1</v>
      </c>
      <c r="G25" s="54">
        <v>1</v>
      </c>
      <c r="H25" s="54">
        <v>1</v>
      </c>
      <c r="I25" s="158">
        <v>0</v>
      </c>
      <c r="J25" s="54">
        <v>1</v>
      </c>
      <c r="K25" s="54">
        <v>1</v>
      </c>
      <c r="L25" s="54">
        <v>0</v>
      </c>
      <c r="M25" s="54">
        <v>0</v>
      </c>
      <c r="N25" s="54">
        <v>1</v>
      </c>
      <c r="O25" s="54">
        <v>1</v>
      </c>
      <c r="P25" s="54">
        <v>1</v>
      </c>
      <c r="Q25" s="54">
        <v>1</v>
      </c>
      <c r="R25" s="158">
        <v>0</v>
      </c>
      <c r="S25" s="54">
        <v>0</v>
      </c>
      <c r="T25" s="54">
        <v>0</v>
      </c>
      <c r="U25" s="158">
        <v>0</v>
      </c>
      <c r="V25" s="158">
        <v>0</v>
      </c>
      <c r="W25" s="114">
        <f aca="true" t="shared" si="2" ref="W25:W30">SUM(C25:V25)</f>
        <v>12</v>
      </c>
      <c r="X25" s="115">
        <f aca="true" t="shared" si="3" ref="X25:X30">SUM(B25,W25)</f>
        <v>29</v>
      </c>
      <c r="Y25" s="47" t="s">
        <v>163</v>
      </c>
    </row>
    <row r="26" spans="1:25" ht="14.25">
      <c r="A26" s="35" t="s">
        <v>53</v>
      </c>
      <c r="B26" s="112">
        <v>17</v>
      </c>
      <c r="C26" s="54">
        <v>1</v>
      </c>
      <c r="D26" s="54">
        <v>1</v>
      </c>
      <c r="E26" s="54">
        <v>1</v>
      </c>
      <c r="F26" s="54">
        <v>1</v>
      </c>
      <c r="G26" s="54">
        <v>1</v>
      </c>
      <c r="H26" s="54">
        <v>1</v>
      </c>
      <c r="I26" s="158">
        <v>0</v>
      </c>
      <c r="J26" s="54">
        <v>1</v>
      </c>
      <c r="K26" s="54">
        <v>0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158">
        <v>0</v>
      </c>
      <c r="S26" s="54">
        <v>1</v>
      </c>
      <c r="T26" s="54">
        <v>1</v>
      </c>
      <c r="U26" s="158">
        <v>0</v>
      </c>
      <c r="V26" s="158">
        <v>0</v>
      </c>
      <c r="W26" s="114">
        <f t="shared" si="2"/>
        <v>15</v>
      </c>
      <c r="X26" s="115">
        <f t="shared" si="3"/>
        <v>32</v>
      </c>
      <c r="Y26" s="35" t="s">
        <v>53</v>
      </c>
    </row>
    <row r="27" spans="1:25" ht="14.25">
      <c r="A27" s="159" t="s">
        <v>164</v>
      </c>
      <c r="B27" s="112">
        <v>33</v>
      </c>
      <c r="C27" s="56">
        <v>2</v>
      </c>
      <c r="D27" s="56">
        <v>2</v>
      </c>
      <c r="E27" s="56">
        <v>2</v>
      </c>
      <c r="F27" s="56">
        <v>2</v>
      </c>
      <c r="G27" s="56">
        <v>2</v>
      </c>
      <c r="H27" s="56">
        <v>2</v>
      </c>
      <c r="I27" s="162">
        <v>0</v>
      </c>
      <c r="J27" s="56">
        <v>2</v>
      </c>
      <c r="K27" s="56">
        <v>3</v>
      </c>
      <c r="L27" s="56">
        <v>2</v>
      </c>
      <c r="M27" s="56">
        <v>2</v>
      </c>
      <c r="N27" s="56">
        <v>2</v>
      </c>
      <c r="O27" s="56">
        <v>2</v>
      </c>
      <c r="P27" s="56">
        <v>2</v>
      </c>
      <c r="Q27" s="56">
        <v>2</v>
      </c>
      <c r="R27" s="162">
        <v>0</v>
      </c>
      <c r="S27" s="56">
        <v>2</v>
      </c>
      <c r="T27" s="56">
        <v>2</v>
      </c>
      <c r="U27" s="162">
        <v>0</v>
      </c>
      <c r="V27" s="162">
        <v>0</v>
      </c>
      <c r="W27" s="114">
        <f t="shared" si="2"/>
        <v>33</v>
      </c>
      <c r="X27" s="115">
        <f t="shared" si="3"/>
        <v>66</v>
      </c>
      <c r="Y27" s="159" t="s">
        <v>164</v>
      </c>
    </row>
    <row r="28" spans="1:25" ht="14.25">
      <c r="A28" s="55" t="s">
        <v>165</v>
      </c>
      <c r="B28" s="177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162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62">
        <v>0</v>
      </c>
      <c r="S28" s="56">
        <v>0</v>
      </c>
      <c r="T28" s="56">
        <v>1</v>
      </c>
      <c r="U28" s="162">
        <v>0</v>
      </c>
      <c r="V28" s="162">
        <v>0</v>
      </c>
      <c r="W28" s="178">
        <f t="shared" si="2"/>
        <v>1</v>
      </c>
      <c r="X28" s="179">
        <f t="shared" si="3"/>
        <v>1</v>
      </c>
      <c r="Y28" s="55" t="s">
        <v>165</v>
      </c>
    </row>
    <row r="29" spans="1:25" ht="14.25">
      <c r="A29" s="23" t="s">
        <v>166</v>
      </c>
      <c r="B29" s="177">
        <v>18</v>
      </c>
      <c r="C29" s="56">
        <v>1</v>
      </c>
      <c r="D29" s="56">
        <v>1</v>
      </c>
      <c r="E29" s="56">
        <v>1</v>
      </c>
      <c r="F29" s="56">
        <v>0</v>
      </c>
      <c r="G29" s="56">
        <v>1</v>
      </c>
      <c r="H29" s="56">
        <v>1</v>
      </c>
      <c r="I29" s="162">
        <v>0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0</v>
      </c>
      <c r="Q29" s="56">
        <v>0</v>
      </c>
      <c r="R29" s="162">
        <v>0</v>
      </c>
      <c r="S29" s="56">
        <v>1</v>
      </c>
      <c r="T29" s="56">
        <v>1</v>
      </c>
      <c r="U29" s="162">
        <v>0</v>
      </c>
      <c r="V29" s="162">
        <v>0</v>
      </c>
      <c r="W29" s="178">
        <f t="shared" si="2"/>
        <v>13</v>
      </c>
      <c r="X29" s="179">
        <f t="shared" si="3"/>
        <v>31</v>
      </c>
      <c r="Y29" s="25" t="s">
        <v>166</v>
      </c>
    </row>
    <row r="30" spans="1:25" ht="14.25">
      <c r="A30" s="180" t="s">
        <v>167</v>
      </c>
      <c r="B30" s="181">
        <v>19</v>
      </c>
      <c r="C30" s="182">
        <v>1</v>
      </c>
      <c r="D30" s="183">
        <v>1</v>
      </c>
      <c r="E30" s="183">
        <v>1</v>
      </c>
      <c r="F30" s="183">
        <v>1</v>
      </c>
      <c r="G30" s="183">
        <v>1</v>
      </c>
      <c r="H30" s="183">
        <v>1</v>
      </c>
      <c r="I30" s="184">
        <v>0</v>
      </c>
      <c r="J30" s="183">
        <v>1</v>
      </c>
      <c r="K30" s="183">
        <v>1</v>
      </c>
      <c r="L30" s="183">
        <v>1</v>
      </c>
      <c r="M30" s="183">
        <v>1</v>
      </c>
      <c r="N30" s="183">
        <v>1</v>
      </c>
      <c r="O30" s="183">
        <v>1</v>
      </c>
      <c r="P30" s="183">
        <v>1</v>
      </c>
      <c r="Q30" s="183">
        <v>0</v>
      </c>
      <c r="R30" s="184">
        <v>0</v>
      </c>
      <c r="S30" s="183">
        <v>1</v>
      </c>
      <c r="T30" s="183">
        <v>1</v>
      </c>
      <c r="U30" s="184">
        <v>0</v>
      </c>
      <c r="V30" s="184">
        <v>0</v>
      </c>
      <c r="W30" s="128">
        <f t="shared" si="2"/>
        <v>15</v>
      </c>
      <c r="X30" s="115">
        <f t="shared" si="3"/>
        <v>34</v>
      </c>
      <c r="Y30" s="185" t="s">
        <v>167</v>
      </c>
    </row>
    <row r="31" spans="1:25" ht="14.25">
      <c r="A31" s="160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129"/>
      <c r="X31" s="129"/>
      <c r="Y31" s="67"/>
    </row>
    <row r="32" spans="1:25" ht="84">
      <c r="A32" s="63" t="s">
        <v>72</v>
      </c>
      <c r="B32" s="64" t="s">
        <v>73</v>
      </c>
      <c r="C32" s="64" t="s">
        <v>130</v>
      </c>
      <c r="D32" s="64" t="s">
        <v>131</v>
      </c>
      <c r="E32" s="130" t="s">
        <v>132</v>
      </c>
      <c r="F32" s="186"/>
      <c r="Y32" s="67"/>
    </row>
    <row r="33" spans="1:6" ht="14.25">
      <c r="A33" s="69" t="s">
        <v>75</v>
      </c>
      <c r="B33" s="70">
        <v>35</v>
      </c>
      <c r="C33" s="131">
        <f>SUM(W12,W29)</f>
        <v>29</v>
      </c>
      <c r="D33" s="75">
        <f>SUM(B33,C33)</f>
        <v>64</v>
      </c>
      <c r="E33" s="71">
        <v>60</v>
      </c>
      <c r="F33" s="62"/>
    </row>
    <row r="34" spans="1:6" ht="14.25">
      <c r="A34" s="187" t="s">
        <v>168</v>
      </c>
      <c r="B34" s="78">
        <v>33</v>
      </c>
      <c r="C34" s="188">
        <f>W27</f>
        <v>33</v>
      </c>
      <c r="D34" s="75">
        <f>SUM(B34,C34)</f>
        <v>66</v>
      </c>
      <c r="E34" s="189">
        <v>66</v>
      </c>
      <c r="F34" s="62"/>
    </row>
    <row r="35" spans="1:6" ht="14.25">
      <c r="A35" s="190" t="s">
        <v>196</v>
      </c>
      <c r="B35" s="91"/>
      <c r="C35" s="84"/>
      <c r="D35" s="84"/>
      <c r="E35" s="143"/>
      <c r="F35" s="62"/>
    </row>
    <row r="36" spans="1:6" ht="14.25">
      <c r="A36" s="69" t="s">
        <v>77</v>
      </c>
      <c r="B36" s="70">
        <v>18</v>
      </c>
      <c r="C36" s="131">
        <f>W15</f>
        <v>15</v>
      </c>
      <c r="D36" s="70">
        <f>SUM(B36,C36)</f>
        <v>33</v>
      </c>
      <c r="E36" s="71">
        <v>30</v>
      </c>
      <c r="F36" s="62"/>
    </row>
    <row r="37" spans="1:6" ht="14.25">
      <c r="A37" s="23" t="s">
        <v>170</v>
      </c>
      <c r="B37" s="70">
        <v>19</v>
      </c>
      <c r="C37" s="131">
        <f>W19</f>
        <v>17</v>
      </c>
      <c r="D37" s="70">
        <f>SUM(B37,C37)</f>
        <v>36</v>
      </c>
      <c r="E37" s="72">
        <v>30</v>
      </c>
      <c r="F37" s="62"/>
    </row>
    <row r="38" spans="1:6" ht="14.25">
      <c r="A38" s="69" t="s">
        <v>79</v>
      </c>
      <c r="B38" s="70">
        <v>19</v>
      </c>
      <c r="C38" s="188">
        <f>W22</f>
        <v>17</v>
      </c>
      <c r="D38" s="75">
        <f>SUM(B38,C38)</f>
        <v>36</v>
      </c>
      <c r="E38" s="71">
        <v>33</v>
      </c>
      <c r="F38" s="62"/>
    </row>
    <row r="39" spans="1:6" ht="14.25">
      <c r="A39" s="69" t="s">
        <v>163</v>
      </c>
      <c r="B39" s="131">
        <v>17</v>
      </c>
      <c r="C39" s="131">
        <f>W25</f>
        <v>12</v>
      </c>
      <c r="D39" s="70">
        <f>SUM(B39:C39)</f>
        <v>29</v>
      </c>
      <c r="E39" s="71"/>
      <c r="F39" s="62"/>
    </row>
    <row r="40" spans="1:6" ht="14.25">
      <c r="A40" s="69" t="s">
        <v>155</v>
      </c>
      <c r="B40" s="70">
        <v>16</v>
      </c>
      <c r="C40" s="75">
        <f>W11</f>
        <v>15</v>
      </c>
      <c r="D40" s="75">
        <f aca="true" t="shared" si="4" ref="D40:D49">SUM(B40,C40)</f>
        <v>31</v>
      </c>
      <c r="E40" s="71">
        <v>30</v>
      </c>
      <c r="F40" s="62"/>
    </row>
    <row r="41" spans="1:6" ht="14.25">
      <c r="A41" s="191" t="s">
        <v>81</v>
      </c>
      <c r="B41" s="131">
        <v>47</v>
      </c>
      <c r="C41" s="70">
        <f>SUM(W14,W26)</f>
        <v>46</v>
      </c>
      <c r="D41" s="136">
        <f t="shared" si="4"/>
        <v>93</v>
      </c>
      <c r="E41" s="76">
        <v>90</v>
      </c>
      <c r="F41" s="62"/>
    </row>
    <row r="42" spans="1:6" ht="14.25">
      <c r="A42" s="167" t="s">
        <v>167</v>
      </c>
      <c r="B42" s="70">
        <v>19</v>
      </c>
      <c r="C42" s="91">
        <f>W30</f>
        <v>15</v>
      </c>
      <c r="D42" s="148">
        <f t="shared" si="4"/>
        <v>34</v>
      </c>
      <c r="E42" s="76">
        <v>30</v>
      </c>
      <c r="F42" s="62"/>
    </row>
    <row r="43" spans="1:6" ht="14.25">
      <c r="A43" s="137" t="s">
        <v>83</v>
      </c>
      <c r="B43" s="86">
        <v>34</v>
      </c>
      <c r="C43" s="192">
        <f>W16</f>
        <v>32</v>
      </c>
      <c r="D43" s="138">
        <f t="shared" si="4"/>
        <v>66</v>
      </c>
      <c r="E43" s="239">
        <v>180</v>
      </c>
      <c r="F43" s="62"/>
    </row>
    <row r="44" spans="1:6" ht="14.25">
      <c r="A44" s="80" t="s">
        <v>85</v>
      </c>
      <c r="B44" s="81">
        <v>67</v>
      </c>
      <c r="C44" s="140">
        <f>SUM(W21,W17)</f>
        <v>104</v>
      </c>
      <c r="D44" s="141">
        <f t="shared" si="4"/>
        <v>171</v>
      </c>
      <c r="E44" s="239"/>
      <c r="F44" s="62"/>
    </row>
    <row r="45" spans="1:6" ht="15" customHeight="1">
      <c r="A45" s="83" t="s">
        <v>171</v>
      </c>
      <c r="B45" s="84">
        <v>104</v>
      </c>
      <c r="C45" s="84">
        <f>W20</f>
        <v>70</v>
      </c>
      <c r="D45" s="144">
        <f t="shared" si="4"/>
        <v>174</v>
      </c>
      <c r="E45" s="82">
        <v>180</v>
      </c>
      <c r="F45" s="62"/>
    </row>
    <row r="46" spans="1:6" ht="14.25">
      <c r="A46" s="35" t="s">
        <v>172</v>
      </c>
      <c r="B46" s="86">
        <v>180</v>
      </c>
      <c r="C46" s="86">
        <f>SUM(W5,W8)</f>
        <v>155</v>
      </c>
      <c r="D46" s="138">
        <f t="shared" si="4"/>
        <v>335</v>
      </c>
      <c r="E46" s="87">
        <v>300</v>
      </c>
      <c r="F46" s="62"/>
    </row>
    <row r="47" spans="1:6" ht="14.25">
      <c r="A47" s="88" t="s">
        <v>173</v>
      </c>
      <c r="B47" s="91">
        <v>175</v>
      </c>
      <c r="C47" s="91">
        <f>SUM(W6,W9)</f>
        <v>175</v>
      </c>
      <c r="D47" s="148">
        <f t="shared" si="4"/>
        <v>350</v>
      </c>
      <c r="E47" s="89">
        <v>300</v>
      </c>
      <c r="F47" s="62"/>
    </row>
    <row r="48" spans="1:6" ht="14.25">
      <c r="A48" s="90" t="s">
        <v>174</v>
      </c>
      <c r="B48" s="193">
        <v>15</v>
      </c>
      <c r="C48" s="194">
        <f>W13</f>
        <v>14</v>
      </c>
      <c r="D48" s="193">
        <f t="shared" si="4"/>
        <v>29</v>
      </c>
      <c r="E48" s="76">
        <v>30</v>
      </c>
      <c r="F48" s="62"/>
    </row>
    <row r="49" spans="1:5" ht="14.25">
      <c r="A49" s="92" t="s">
        <v>88</v>
      </c>
      <c r="B49" s="195">
        <v>34</v>
      </c>
      <c r="C49" s="195">
        <f>W23</f>
        <v>28</v>
      </c>
      <c r="D49" s="75">
        <f t="shared" si="4"/>
        <v>62</v>
      </c>
      <c r="E49" s="150">
        <v>60</v>
      </c>
    </row>
    <row r="50" ht="14.25">
      <c r="D50" s="196"/>
    </row>
  </sheetData>
  <sheetProtection password="CAC3" sheet="1"/>
  <mergeCells count="3">
    <mergeCell ref="H1:J1"/>
    <mergeCell ref="X3:X4"/>
    <mergeCell ref="E43:E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25">
      <selection activeCell="B48" sqref="B48"/>
    </sheetView>
  </sheetViews>
  <sheetFormatPr defaultColWidth="8.796875" defaultRowHeight="18" customHeight="1"/>
  <cols>
    <col min="1" max="1" width="17.8984375" style="1" customWidth="1"/>
    <col min="2" max="2" width="9" style="2" customWidth="1"/>
    <col min="3" max="3" width="9.69921875" style="2" customWidth="1"/>
    <col min="4" max="23" width="9" style="2" customWidth="1"/>
    <col min="24" max="24" width="8.69921875" style="2" customWidth="1"/>
    <col min="25" max="25" width="18.09765625" style="1" customWidth="1"/>
    <col min="26" max="16384" width="9" style="1" customWidth="1"/>
  </cols>
  <sheetData>
    <row r="1" spans="1:24" s="232" customFormat="1" ht="14.25" customHeight="1">
      <c r="A1" s="228" t="s">
        <v>0</v>
      </c>
      <c r="B1" s="229"/>
      <c r="C1" s="229"/>
      <c r="D1" s="230"/>
      <c r="E1" s="230"/>
      <c r="F1" s="230"/>
      <c r="G1" s="231" t="s">
        <v>1</v>
      </c>
      <c r="H1" s="233" t="s">
        <v>237</v>
      </c>
      <c r="I1" s="233"/>
      <c r="J1" s="233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ht="18" customHeight="1" thickBot="1"/>
    <row r="3" spans="1:25" s="12" customFormat="1" ht="17.25" customHeight="1">
      <c r="A3" s="6"/>
      <c r="B3" s="197" t="s">
        <v>3</v>
      </c>
      <c r="C3" s="198" t="s">
        <v>4</v>
      </c>
      <c r="D3" s="198" t="s">
        <v>5</v>
      </c>
      <c r="E3" s="199" t="s">
        <v>6</v>
      </c>
      <c r="F3" s="198" t="s">
        <v>7</v>
      </c>
      <c r="G3" s="198" t="s">
        <v>8</v>
      </c>
      <c r="H3" s="199" t="s">
        <v>9</v>
      </c>
      <c r="I3" s="198" t="s">
        <v>10</v>
      </c>
      <c r="J3" s="198" t="s">
        <v>11</v>
      </c>
      <c r="K3" s="199" t="s">
        <v>12</v>
      </c>
      <c r="L3" s="198" t="s">
        <v>13</v>
      </c>
      <c r="M3" s="198" t="s">
        <v>14</v>
      </c>
      <c r="N3" s="199" t="s">
        <v>15</v>
      </c>
      <c r="O3" s="198" t="s">
        <v>16</v>
      </c>
      <c r="P3" s="198" t="s">
        <v>17</v>
      </c>
      <c r="Q3" s="199" t="s">
        <v>18</v>
      </c>
      <c r="R3" s="198" t="s">
        <v>19</v>
      </c>
      <c r="S3" s="199" t="s">
        <v>20</v>
      </c>
      <c r="T3" s="198" t="s">
        <v>21</v>
      </c>
      <c r="U3" s="199" t="s">
        <v>22</v>
      </c>
      <c r="V3" s="199" t="s">
        <v>23</v>
      </c>
      <c r="W3" s="199" t="s">
        <v>91</v>
      </c>
      <c r="X3" s="238" t="s">
        <v>24</v>
      </c>
      <c r="Y3" s="11"/>
    </row>
    <row r="4" spans="1:25" ht="15" customHeight="1">
      <c r="A4" s="13" t="s">
        <v>25</v>
      </c>
      <c r="B4" s="200" t="s">
        <v>197</v>
      </c>
      <c r="C4" s="201" t="s">
        <v>198</v>
      </c>
      <c r="D4" s="201" t="s">
        <v>199</v>
      </c>
      <c r="E4" s="201" t="s">
        <v>200</v>
      </c>
      <c r="F4" s="201" t="s">
        <v>201</v>
      </c>
      <c r="G4" s="201" t="s">
        <v>202</v>
      </c>
      <c r="H4" s="201" t="s">
        <v>203</v>
      </c>
      <c r="I4" s="201" t="s">
        <v>204</v>
      </c>
      <c r="J4" s="201" t="s">
        <v>205</v>
      </c>
      <c r="K4" s="201" t="s">
        <v>206</v>
      </c>
      <c r="L4" s="201" t="s">
        <v>207</v>
      </c>
      <c r="M4" s="201" t="s">
        <v>208</v>
      </c>
      <c r="N4" s="201" t="s">
        <v>209</v>
      </c>
      <c r="O4" s="201" t="s">
        <v>210</v>
      </c>
      <c r="P4" s="201" t="s">
        <v>211</v>
      </c>
      <c r="Q4" s="201" t="s">
        <v>212</v>
      </c>
      <c r="R4" s="201" t="s">
        <v>213</v>
      </c>
      <c r="S4" s="201" t="s">
        <v>214</v>
      </c>
      <c r="T4" s="201" t="s">
        <v>215</v>
      </c>
      <c r="U4" s="200" t="s">
        <v>216</v>
      </c>
      <c r="V4" s="200" t="s">
        <v>217</v>
      </c>
      <c r="W4" s="200" t="s">
        <v>218</v>
      </c>
      <c r="X4" s="238"/>
      <c r="Y4" s="13" t="s">
        <v>25</v>
      </c>
    </row>
    <row r="5" spans="1:25" ht="25.5" customHeight="1">
      <c r="A5" s="42" t="s">
        <v>219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2"/>
      <c r="N5" s="19"/>
      <c r="O5" s="19"/>
      <c r="P5" s="19"/>
      <c r="Q5" s="19"/>
      <c r="R5" s="19"/>
      <c r="S5" s="19"/>
      <c r="T5" s="19"/>
      <c r="U5" s="19"/>
      <c r="V5" s="19"/>
      <c r="W5" s="141"/>
      <c r="X5" s="21">
        <f>SUM(B5:W5)</f>
        <v>0</v>
      </c>
      <c r="Y5" s="42" t="s">
        <v>219</v>
      </c>
    </row>
    <row r="6" spans="1:25" ht="25.5" customHeight="1">
      <c r="A6" s="35" t="s">
        <v>220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202"/>
      <c r="N6" s="19"/>
      <c r="O6" s="19"/>
      <c r="P6" s="19"/>
      <c r="Q6" s="19"/>
      <c r="R6" s="19"/>
      <c r="S6" s="19"/>
      <c r="T6" s="19"/>
      <c r="U6" s="19"/>
      <c r="V6" s="19"/>
      <c r="W6" s="141"/>
      <c r="X6" s="21">
        <f>SUM(B6:W6)</f>
        <v>0</v>
      </c>
      <c r="Y6" s="35" t="s">
        <v>220</v>
      </c>
    </row>
    <row r="7" spans="1:25" ht="15" customHeight="1">
      <c r="A7" s="13" t="s">
        <v>52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8"/>
      <c r="N7" s="28"/>
      <c r="O7" s="29"/>
      <c r="P7" s="29"/>
      <c r="Q7" s="29"/>
      <c r="R7" s="28"/>
      <c r="S7" s="29"/>
      <c r="T7" s="29"/>
      <c r="U7" s="30"/>
      <c r="V7" s="30"/>
      <c r="W7" s="31"/>
      <c r="X7" s="32"/>
      <c r="Y7" s="13" t="s">
        <v>52</v>
      </c>
    </row>
    <row r="8" spans="1:25" ht="25.5" customHeight="1">
      <c r="A8" s="42" t="s">
        <v>219</v>
      </c>
      <c r="B8" s="34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2"/>
      <c r="S8" s="153"/>
      <c r="T8" s="153"/>
      <c r="U8" s="153"/>
      <c r="V8" s="153"/>
      <c r="W8" s="154"/>
      <c r="X8" s="21">
        <f>SUM(B8:W8)</f>
        <v>0</v>
      </c>
      <c r="Y8" s="42" t="s">
        <v>219</v>
      </c>
    </row>
    <row r="9" spans="1:25" ht="25.5" customHeight="1">
      <c r="A9" s="35" t="s">
        <v>220</v>
      </c>
      <c r="B9" s="37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6"/>
      <c r="X9" s="21">
        <f>SUM(B9:W9)</f>
        <v>0</v>
      </c>
      <c r="Y9" s="35" t="s">
        <v>220</v>
      </c>
    </row>
    <row r="10" spans="1:25" ht="15" customHeight="1">
      <c r="A10" s="13" t="s">
        <v>58</v>
      </c>
      <c r="B10" s="28"/>
      <c r="C10" s="29"/>
      <c r="D10" s="29"/>
      <c r="E10" s="29"/>
      <c r="F10" s="29"/>
      <c r="G10" s="29"/>
      <c r="H10" s="28"/>
      <c r="I10" s="29"/>
      <c r="J10" s="28"/>
      <c r="K10" s="29"/>
      <c r="L10" s="29"/>
      <c r="M10" s="29"/>
      <c r="N10" s="29"/>
      <c r="O10" s="28"/>
      <c r="P10" s="29"/>
      <c r="Q10" s="29"/>
      <c r="R10" s="28"/>
      <c r="S10" s="29"/>
      <c r="T10" s="28"/>
      <c r="U10" s="41"/>
      <c r="V10" s="41"/>
      <c r="W10" s="157"/>
      <c r="X10" s="32"/>
      <c r="Y10" s="13" t="s">
        <v>58</v>
      </c>
    </row>
    <row r="11" spans="1:25" ht="14.25" customHeight="1">
      <c r="A11" s="42" t="s">
        <v>50</v>
      </c>
      <c r="B11" s="3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03"/>
      <c r="O11" s="43"/>
      <c r="P11" s="43"/>
      <c r="Q11" s="43"/>
      <c r="R11" s="43"/>
      <c r="S11" s="43"/>
      <c r="T11" s="203"/>
      <c r="U11" s="203"/>
      <c r="V11" s="43"/>
      <c r="W11" s="24"/>
      <c r="X11" s="21">
        <f>SUM(B11:W11)</f>
        <v>0</v>
      </c>
      <c r="Y11" s="42" t="s">
        <v>50</v>
      </c>
    </row>
    <row r="12" spans="1:25" ht="14.25" customHeight="1">
      <c r="A12" s="42" t="s">
        <v>221</v>
      </c>
      <c r="B12" s="3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03"/>
      <c r="O12" s="43"/>
      <c r="P12" s="43"/>
      <c r="Q12" s="43"/>
      <c r="R12" s="43"/>
      <c r="S12" s="43"/>
      <c r="T12" s="203"/>
      <c r="U12" s="203"/>
      <c r="V12" s="43"/>
      <c r="W12" s="24"/>
      <c r="X12" s="21">
        <f>SUM(B12:W12)</f>
        <v>0</v>
      </c>
      <c r="Y12" s="42" t="s">
        <v>221</v>
      </c>
    </row>
    <row r="13" spans="1:25" ht="14.25" customHeight="1">
      <c r="A13" s="42" t="s">
        <v>222</v>
      </c>
      <c r="B13" s="37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203"/>
      <c r="O13" s="43"/>
      <c r="P13" s="43"/>
      <c r="Q13" s="43"/>
      <c r="R13" s="43"/>
      <c r="S13" s="43"/>
      <c r="T13" s="203"/>
      <c r="U13" s="203"/>
      <c r="V13" s="43"/>
      <c r="W13" s="24"/>
      <c r="X13" s="21">
        <f>SUM(B13:W13)</f>
        <v>0</v>
      </c>
      <c r="Y13" s="42" t="s">
        <v>222</v>
      </c>
    </row>
    <row r="14" spans="1:25" ht="14.25" customHeight="1">
      <c r="A14" s="42" t="s">
        <v>162</v>
      </c>
      <c r="B14" s="3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03"/>
      <c r="O14" s="43"/>
      <c r="P14" s="43"/>
      <c r="Q14" s="43"/>
      <c r="R14" s="43"/>
      <c r="S14" s="43"/>
      <c r="T14" s="203"/>
      <c r="U14" s="203"/>
      <c r="V14" s="43"/>
      <c r="W14" s="24"/>
      <c r="X14" s="21">
        <f>SUM(B14:W14)</f>
        <v>0</v>
      </c>
      <c r="Y14" s="42" t="s">
        <v>162</v>
      </c>
    </row>
    <row r="15" spans="1:25" ht="14.25" customHeight="1">
      <c r="A15" s="42" t="s">
        <v>223</v>
      </c>
      <c r="B15" s="3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203"/>
      <c r="O15" s="43"/>
      <c r="P15" s="43"/>
      <c r="Q15" s="43"/>
      <c r="R15" s="43"/>
      <c r="S15" s="43"/>
      <c r="T15" s="203"/>
      <c r="U15" s="203"/>
      <c r="V15" s="43"/>
      <c r="W15" s="24"/>
      <c r="X15" s="21"/>
      <c r="Y15" s="42" t="s">
        <v>223</v>
      </c>
    </row>
    <row r="16" spans="1:25" ht="14.25" customHeight="1">
      <c r="A16" s="42" t="s">
        <v>53</v>
      </c>
      <c r="B16" s="3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03"/>
      <c r="O16" s="43"/>
      <c r="P16" s="43"/>
      <c r="Q16" s="43"/>
      <c r="R16" s="43"/>
      <c r="S16" s="43"/>
      <c r="T16" s="203"/>
      <c r="U16" s="203"/>
      <c r="V16" s="43"/>
      <c r="W16" s="24"/>
      <c r="X16" s="21">
        <f>SUM(B16:W16)</f>
        <v>0</v>
      </c>
      <c r="Y16" s="42" t="s">
        <v>53</v>
      </c>
    </row>
    <row r="17" spans="1:25" ht="14.25" customHeight="1">
      <c r="A17" s="35" t="s">
        <v>224</v>
      </c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203"/>
      <c r="O17" s="43"/>
      <c r="P17" s="43"/>
      <c r="Q17" s="43"/>
      <c r="R17" s="43"/>
      <c r="S17" s="43"/>
      <c r="T17" s="203"/>
      <c r="U17" s="203"/>
      <c r="V17" s="43"/>
      <c r="W17" s="24"/>
      <c r="X17" s="21">
        <f>SUM(B17:W17)</f>
        <v>0</v>
      </c>
      <c r="Y17" s="35" t="s">
        <v>224</v>
      </c>
    </row>
    <row r="18" spans="1:25" ht="25.5" customHeight="1" thickBot="1">
      <c r="A18" s="50" t="s">
        <v>71</v>
      </c>
      <c r="B18" s="1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03"/>
      <c r="O18" s="43"/>
      <c r="P18" s="43"/>
      <c r="Q18" s="43"/>
      <c r="R18" s="43"/>
      <c r="S18" s="43"/>
      <c r="T18" s="203"/>
      <c r="U18" s="203"/>
      <c r="V18" s="43"/>
      <c r="W18" s="24"/>
      <c r="X18" s="21">
        <f>SUM(B18:W18)</f>
        <v>0</v>
      </c>
      <c r="Y18" s="50" t="s">
        <v>71</v>
      </c>
    </row>
    <row r="19" spans="1:25" ht="15" customHeight="1" thickBot="1">
      <c r="A19" s="13" t="s">
        <v>63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1"/>
      <c r="X19" s="32"/>
      <c r="Y19" s="217" t="s">
        <v>63</v>
      </c>
    </row>
    <row r="20" spans="1:25" ht="14.25" customHeight="1" thickBot="1">
      <c r="A20" s="221" t="s">
        <v>82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04"/>
      <c r="U20" s="36"/>
      <c r="V20" s="36"/>
      <c r="W20" s="138"/>
      <c r="X20" s="49">
        <f>SUM(B20:W20)</f>
        <v>0</v>
      </c>
      <c r="Y20" s="218" t="s">
        <v>82</v>
      </c>
    </row>
    <row r="21" spans="1:25" ht="14.25" customHeight="1" thickBot="1">
      <c r="A21" s="35" t="s">
        <v>225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04"/>
      <c r="U21" s="36"/>
      <c r="V21" s="36"/>
      <c r="W21" s="138"/>
      <c r="X21" s="49"/>
      <c r="Y21" s="219" t="s">
        <v>225</v>
      </c>
    </row>
    <row r="22" spans="1:25" ht="14.25" customHeight="1" thickBot="1">
      <c r="A22" s="35" t="s">
        <v>226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04"/>
      <c r="U22" s="36"/>
      <c r="V22" s="36"/>
      <c r="W22" s="138"/>
      <c r="X22" s="49">
        <f>SUM(B22:W22)</f>
        <v>0</v>
      </c>
      <c r="Y22" s="219" t="s">
        <v>226</v>
      </c>
    </row>
    <row r="23" spans="1:25" ht="14.25" customHeight="1" thickBot="1">
      <c r="A23" s="160" t="s">
        <v>166</v>
      </c>
      <c r="B23" s="21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04"/>
      <c r="U23" s="36"/>
      <c r="V23" s="36"/>
      <c r="W23" s="138"/>
      <c r="X23" s="49">
        <f>SUM(B23:W23)</f>
        <v>0</v>
      </c>
      <c r="Y23" s="220" t="s">
        <v>166</v>
      </c>
    </row>
    <row r="24" spans="1:25" ht="15" customHeight="1" thickBot="1">
      <c r="A24" s="52" t="s">
        <v>65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0"/>
      <c r="W24" s="31"/>
      <c r="X24" s="32"/>
      <c r="Y24" s="52" t="s">
        <v>65</v>
      </c>
    </row>
    <row r="25" spans="1:25" ht="14.25" customHeight="1">
      <c r="A25" s="47" t="s">
        <v>227</v>
      </c>
      <c r="B25" s="54"/>
      <c r="C25" s="54"/>
      <c r="D25" s="54"/>
      <c r="E25" s="54"/>
      <c r="F25" s="54"/>
      <c r="G25" s="54"/>
      <c r="H25" s="54"/>
      <c r="I25" s="54"/>
      <c r="J25" s="205"/>
      <c r="K25" s="54"/>
      <c r="L25" s="54"/>
      <c r="M25" s="54"/>
      <c r="N25" s="54"/>
      <c r="O25" s="54"/>
      <c r="P25" s="54"/>
      <c r="Q25" s="54"/>
      <c r="R25" s="54"/>
      <c r="S25" s="54"/>
      <c r="T25" s="205"/>
      <c r="U25" s="54"/>
      <c r="V25" s="54"/>
      <c r="W25" s="24"/>
      <c r="X25" s="21">
        <f>SUM(B25:W25)</f>
        <v>0</v>
      </c>
      <c r="Y25" s="47" t="s">
        <v>227</v>
      </c>
    </row>
    <row r="26" spans="1:25" ht="14.25" customHeight="1">
      <c r="A26" s="210" t="s">
        <v>50</v>
      </c>
      <c r="B26" s="209"/>
      <c r="C26" s="54"/>
      <c r="D26" s="54"/>
      <c r="E26" s="54"/>
      <c r="F26" s="54"/>
      <c r="G26" s="54"/>
      <c r="H26" s="54"/>
      <c r="I26" s="54"/>
      <c r="J26" s="205"/>
      <c r="K26" s="54"/>
      <c r="L26" s="54"/>
      <c r="M26" s="54"/>
      <c r="N26" s="54"/>
      <c r="O26" s="54"/>
      <c r="P26" s="54"/>
      <c r="Q26" s="54"/>
      <c r="R26" s="54"/>
      <c r="S26" s="54"/>
      <c r="T26" s="205"/>
      <c r="U26" s="54"/>
      <c r="V26" s="54"/>
      <c r="W26" s="24"/>
      <c r="X26" s="21">
        <f>SUM(B26:W26)</f>
        <v>0</v>
      </c>
      <c r="Y26" s="35" t="s">
        <v>50</v>
      </c>
    </row>
    <row r="27" spans="1:25" ht="14.25" customHeight="1">
      <c r="A27" s="211" t="s">
        <v>48</v>
      </c>
      <c r="B27" s="209"/>
      <c r="C27" s="54"/>
      <c r="D27" s="54"/>
      <c r="E27" s="54"/>
      <c r="F27" s="54"/>
      <c r="G27" s="54"/>
      <c r="H27" s="54"/>
      <c r="I27" s="54"/>
      <c r="J27" s="205"/>
      <c r="K27" s="54"/>
      <c r="L27" s="54"/>
      <c r="M27" s="54"/>
      <c r="N27" s="54"/>
      <c r="O27" s="54"/>
      <c r="P27" s="54"/>
      <c r="Q27" s="54"/>
      <c r="R27" s="54"/>
      <c r="S27" s="54"/>
      <c r="T27" s="205"/>
      <c r="U27" s="54"/>
      <c r="V27" s="54"/>
      <c r="W27" s="24"/>
      <c r="X27" s="21">
        <f>SUM(B27:W27)</f>
        <v>0</v>
      </c>
      <c r="Y27" s="214" t="s">
        <v>53</v>
      </c>
    </row>
    <row r="28" spans="1:25" ht="14.25" customHeight="1">
      <c r="A28" s="212" t="s">
        <v>157</v>
      </c>
      <c r="B28" s="209"/>
      <c r="C28" s="54"/>
      <c r="D28" s="54"/>
      <c r="E28" s="54"/>
      <c r="F28" s="54"/>
      <c r="G28" s="54"/>
      <c r="H28" s="54"/>
      <c r="I28" s="54"/>
      <c r="J28" s="205"/>
      <c r="K28" s="54"/>
      <c r="L28" s="54"/>
      <c r="M28" s="54"/>
      <c r="N28" s="54"/>
      <c r="O28" s="54"/>
      <c r="P28" s="54"/>
      <c r="Q28" s="54"/>
      <c r="R28" s="54"/>
      <c r="S28" s="54"/>
      <c r="T28" s="205"/>
      <c r="U28" s="54"/>
      <c r="V28" s="54"/>
      <c r="W28" s="24"/>
      <c r="X28" s="21">
        <f>SUM(B28:W28)</f>
        <v>0</v>
      </c>
      <c r="Y28" s="212" t="s">
        <v>157</v>
      </c>
    </row>
    <row r="29" spans="1:25" ht="14.25" customHeight="1">
      <c r="A29" s="222" t="s">
        <v>228</v>
      </c>
      <c r="B29" s="209"/>
      <c r="C29" s="54"/>
      <c r="D29" s="54"/>
      <c r="E29" s="54"/>
      <c r="F29" s="54"/>
      <c r="G29" s="54"/>
      <c r="H29" s="54"/>
      <c r="I29" s="54"/>
      <c r="J29" s="205"/>
      <c r="K29" s="54"/>
      <c r="L29" s="54"/>
      <c r="M29" s="54"/>
      <c r="N29" s="54"/>
      <c r="O29" s="54"/>
      <c r="P29" s="54"/>
      <c r="Q29" s="54"/>
      <c r="R29" s="54"/>
      <c r="S29" s="54"/>
      <c r="T29" s="205"/>
      <c r="U29" s="54"/>
      <c r="V29" s="54"/>
      <c r="W29" s="24"/>
      <c r="X29" s="21"/>
      <c r="Y29" s="215" t="s">
        <v>228</v>
      </c>
    </row>
    <row r="30" spans="1:26" ht="14.25" customHeight="1">
      <c r="A30" s="223" t="s">
        <v>229</v>
      </c>
      <c r="B30" s="161"/>
      <c r="C30" s="56"/>
      <c r="D30" s="56"/>
      <c r="E30" s="56"/>
      <c r="F30" s="56"/>
      <c r="G30" s="56"/>
      <c r="H30" s="56"/>
      <c r="I30" s="56"/>
      <c r="J30" s="206"/>
      <c r="K30" s="56"/>
      <c r="L30" s="56"/>
      <c r="M30" s="56"/>
      <c r="N30" s="56"/>
      <c r="O30" s="56"/>
      <c r="P30" s="56"/>
      <c r="Q30" s="56"/>
      <c r="R30" s="56"/>
      <c r="S30" s="56"/>
      <c r="T30" s="206"/>
      <c r="U30" s="56"/>
      <c r="V30" s="56"/>
      <c r="W30" s="163"/>
      <c r="X30" s="21">
        <f>SUM(B30:W30)</f>
        <v>0</v>
      </c>
      <c r="Y30" s="216" t="s">
        <v>229</v>
      </c>
      <c r="Z30" s="60"/>
    </row>
    <row r="31" spans="1:25" ht="14.25" customHeight="1">
      <c r="A31" s="51" t="s">
        <v>167</v>
      </c>
      <c r="B31" s="58"/>
      <c r="C31" s="58"/>
      <c r="D31" s="58"/>
      <c r="E31" s="58"/>
      <c r="F31" s="58"/>
      <c r="G31" s="58"/>
      <c r="H31" s="58"/>
      <c r="I31" s="58"/>
      <c r="J31" s="207"/>
      <c r="K31" s="58"/>
      <c r="L31" s="58"/>
      <c r="M31" s="58"/>
      <c r="N31" s="58"/>
      <c r="O31" s="58"/>
      <c r="P31" s="58"/>
      <c r="Q31" s="58"/>
      <c r="R31" s="58"/>
      <c r="S31" s="58"/>
      <c r="T31" s="207"/>
      <c r="U31" s="58"/>
      <c r="V31" s="58"/>
      <c r="W31" s="165"/>
      <c r="X31" s="166">
        <f>SUM(B31:W31)</f>
        <v>0</v>
      </c>
      <c r="Y31" s="51" t="s">
        <v>167</v>
      </c>
    </row>
    <row r="32" spans="1:25" ht="14.2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0"/>
    </row>
    <row r="33" spans="1:24" ht="72.75" customHeight="1">
      <c r="A33" s="63" t="s">
        <v>72</v>
      </c>
      <c r="B33" s="64" t="s">
        <v>236</v>
      </c>
      <c r="C33" s="65" t="s">
        <v>74</v>
      </c>
      <c r="D33" s="66"/>
      <c r="E33" s="208"/>
      <c r="F33" s="208"/>
      <c r="H33" s="61"/>
      <c r="I33" s="67"/>
      <c r="J33" s="61"/>
      <c r="X33" s="68"/>
    </row>
    <row r="34" spans="1:24" ht="14.25" customHeight="1">
      <c r="A34" s="69" t="s">
        <v>75</v>
      </c>
      <c r="B34" s="70">
        <v>31</v>
      </c>
      <c r="C34" s="71">
        <v>60</v>
      </c>
      <c r="D34" s="62"/>
      <c r="E34" s="62"/>
      <c r="F34" s="62"/>
      <c r="I34" s="67"/>
      <c r="J34" s="61"/>
      <c r="X34" s="68"/>
    </row>
    <row r="35" spans="1:24" ht="14.25" customHeight="1">
      <c r="A35" s="69" t="s">
        <v>76</v>
      </c>
      <c r="B35" s="70">
        <v>32</v>
      </c>
      <c r="C35" s="150">
        <v>66</v>
      </c>
      <c r="D35" s="62"/>
      <c r="E35" s="62"/>
      <c r="F35" s="62"/>
      <c r="I35" s="67"/>
      <c r="J35" s="61"/>
      <c r="X35" s="68"/>
    </row>
    <row r="36" spans="1:24" ht="14.25" customHeight="1">
      <c r="A36" t="s">
        <v>229</v>
      </c>
      <c r="B36" s="70">
        <v>31</v>
      </c>
      <c r="C36" s="71">
        <v>30</v>
      </c>
      <c r="D36" s="62"/>
      <c r="E36" s="62"/>
      <c r="F36" s="62"/>
      <c r="J36" s="60"/>
      <c r="L36" s="60"/>
      <c r="M36" s="61"/>
      <c r="X36" s="68"/>
    </row>
    <row r="37" spans="1:24" ht="14.25" customHeight="1">
      <c r="A37" s="69" t="s">
        <v>230</v>
      </c>
      <c r="B37" s="70">
        <v>33</v>
      </c>
      <c r="C37" s="72">
        <v>30</v>
      </c>
      <c r="D37" s="62"/>
      <c r="E37" s="62"/>
      <c r="F37" s="62"/>
      <c r="J37" s="67"/>
      <c r="L37" s="61"/>
      <c r="X37" s="68"/>
    </row>
    <row r="38" spans="1:24" ht="14.25" customHeight="1" thickBot="1">
      <c r="A38" s="23" t="s">
        <v>231</v>
      </c>
      <c r="B38" s="70">
        <v>32</v>
      </c>
      <c r="C38" s="71">
        <v>30</v>
      </c>
      <c r="D38" s="62"/>
      <c r="E38" s="62"/>
      <c r="F38" s="62"/>
      <c r="J38" s="60"/>
      <c r="L38" s="73"/>
      <c r="M38" s="61"/>
      <c r="X38" s="68"/>
    </row>
    <row r="39" spans="1:24" ht="14.25" customHeight="1" thickBot="1">
      <c r="A39" s="227" t="s">
        <v>235</v>
      </c>
      <c r="B39" s="70">
        <v>32</v>
      </c>
      <c r="C39" s="71"/>
      <c r="D39" s="62"/>
      <c r="E39" s="62"/>
      <c r="F39" s="62"/>
      <c r="J39" s="60"/>
      <c r="L39" s="73"/>
      <c r="M39" s="61"/>
      <c r="X39" s="68"/>
    </row>
    <row r="40" spans="1:24" ht="14.25" customHeight="1" thickBot="1">
      <c r="A40" s="69" t="s">
        <v>79</v>
      </c>
      <c r="B40" s="70">
        <v>76</v>
      </c>
      <c r="C40" s="71">
        <v>33</v>
      </c>
      <c r="D40" s="62"/>
      <c r="E40" s="62"/>
      <c r="F40" s="62"/>
      <c r="J40" s="73"/>
      <c r="L40" s="61"/>
      <c r="X40" s="68"/>
    </row>
    <row r="41" spans="1:24" ht="14.25" customHeight="1">
      <c r="A41" s="167" t="s">
        <v>53</v>
      </c>
      <c r="B41" s="75">
        <v>93</v>
      </c>
      <c r="C41" s="76">
        <v>90</v>
      </c>
      <c r="D41" s="62"/>
      <c r="E41" s="62"/>
      <c r="F41" s="62"/>
      <c r="J41" s="73"/>
      <c r="X41" s="68"/>
    </row>
    <row r="42" spans="1:24" ht="14.25" customHeight="1" thickBot="1">
      <c r="A42" s="167" t="s">
        <v>167</v>
      </c>
      <c r="B42" s="75">
        <v>32</v>
      </c>
      <c r="C42" s="76">
        <v>30</v>
      </c>
      <c r="D42" s="62"/>
      <c r="E42" s="62"/>
      <c r="F42" s="62"/>
      <c r="J42" s="73"/>
      <c r="X42" s="68"/>
    </row>
    <row r="43" spans="1:24" ht="14.25" customHeight="1" thickBot="1">
      <c r="A43" s="224" t="s">
        <v>82</v>
      </c>
      <c r="B43" s="70">
        <v>31</v>
      </c>
      <c r="C43" s="76">
        <v>30</v>
      </c>
      <c r="D43" s="62"/>
      <c r="E43" s="62"/>
      <c r="F43" s="62"/>
      <c r="X43" s="68"/>
    </row>
    <row r="44" spans="1:24" ht="14.25" customHeight="1" thickBot="1">
      <c r="A44" s="137" t="s">
        <v>232</v>
      </c>
      <c r="B44" s="86">
        <v>214</v>
      </c>
      <c r="C44" s="239">
        <v>180</v>
      </c>
      <c r="D44" s="62"/>
      <c r="E44" s="62"/>
      <c r="F44" s="62"/>
      <c r="X44" s="68"/>
    </row>
    <row r="45" spans="1:24" ht="14.25" customHeight="1" thickBot="1">
      <c r="A45" s="225" t="s">
        <v>233</v>
      </c>
      <c r="B45" s="226">
        <v>204</v>
      </c>
      <c r="C45" s="239"/>
      <c r="D45" s="62"/>
      <c r="E45" s="62"/>
      <c r="F45" s="62"/>
      <c r="X45" s="68"/>
    </row>
    <row r="46" spans="1:24" ht="25.5" customHeight="1">
      <c r="A46" s="35" t="s">
        <v>234</v>
      </c>
      <c r="B46" s="86">
        <v>341</v>
      </c>
      <c r="C46" s="87">
        <v>300</v>
      </c>
      <c r="D46" s="62"/>
      <c r="E46" s="62"/>
      <c r="F46" s="62"/>
      <c r="X46" s="68"/>
    </row>
    <row r="47" spans="1:24" ht="14.25" customHeight="1" thickBot="1">
      <c r="A47" s="88" t="s">
        <v>220</v>
      </c>
      <c r="B47" s="226">
        <f>SUM(X6,X9)</f>
        <v>0</v>
      </c>
      <c r="C47" s="89">
        <v>300</v>
      </c>
      <c r="D47" s="62"/>
      <c r="E47" s="62"/>
      <c r="F47" s="62"/>
      <c r="X47" s="68"/>
    </row>
    <row r="48" spans="1:24" ht="14.25" customHeight="1" thickBot="1">
      <c r="A48" s="90" t="s">
        <v>174</v>
      </c>
      <c r="B48" s="91">
        <v>30</v>
      </c>
      <c r="C48" s="76">
        <v>30</v>
      </c>
      <c r="D48" s="62"/>
      <c r="E48" s="62"/>
      <c r="F48" s="62"/>
      <c r="X48" s="68"/>
    </row>
    <row r="49" spans="1:24" ht="14.25" customHeight="1">
      <c r="A49" s="92" t="s">
        <v>88</v>
      </c>
      <c r="B49" s="91">
        <v>30</v>
      </c>
      <c r="C49" s="72">
        <v>60</v>
      </c>
      <c r="D49" s="62"/>
      <c r="E49" s="62"/>
      <c r="F49" s="62"/>
      <c r="X49" s="68"/>
    </row>
    <row r="50" spans="3:24" ht="14.25" customHeight="1">
      <c r="C50" s="93"/>
      <c r="X50" s="68"/>
    </row>
    <row r="65534" ht="12.75" customHeight="1"/>
    <row r="65535" ht="12.75" customHeight="1"/>
    <row r="65536" ht="12.75" customHeight="1"/>
  </sheetData>
  <sheetProtection selectLockedCells="1" selectUnlockedCells="1"/>
  <mergeCells count="2">
    <mergeCell ref="X3:X4"/>
    <mergeCell ref="C44:C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SOSW NR1</cp:lastModifiedBy>
  <dcterms:modified xsi:type="dcterms:W3CDTF">2017-09-14T13:30:03Z</dcterms:modified>
  <cp:category/>
  <cp:version/>
  <cp:contentType/>
  <cp:contentStatus/>
</cp:coreProperties>
</file>